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660" windowHeight="13995" activeTab="1"/>
  </bookViews>
  <sheets>
    <sheet name="Доходы" sheetId="2" r:id="rId1"/>
    <sheet name="Расходы" sheetId="3" r:id="rId2"/>
  </sheets>
  <calcPr calcId="144525"/>
</workbook>
</file>

<file path=xl/calcChain.xml><?xml version="1.0" encoding="utf-8"?>
<calcChain xmlns="http://schemas.openxmlformats.org/spreadsheetml/2006/main">
  <c r="E16" i="3" l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14" i="3"/>
  <c r="E18" i="2" l="1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16" i="2"/>
</calcChain>
</file>

<file path=xl/sharedStrings.xml><?xml version="1.0" encoding="utf-8"?>
<sst xmlns="http://schemas.openxmlformats.org/spreadsheetml/2006/main" count="141" uniqueCount="118">
  <si>
    <t xml:space="preserve"> Наименование показателя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</si>
  <si>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</si>
  <si>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</si>
  <si>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</si>
  <si>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</si>
  <si>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</si>
  <si>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</si>
  <si>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</si>
  <si>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</si>
  <si>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</si>
  <si>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</si>
  <si>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</si>
  <si>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</si>
  <si>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</si>
  <si>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</si>
  <si>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</si>
  <si>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</si>
  <si>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</si>
  <si>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</si>
  <si>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</si>
  <si>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</si>
  <si>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</si>
  <si>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</si>
  <si>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</si>
  <si>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</si>
  <si>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</si>
  <si>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</si>
  <si>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физических лиц</t>
  </si>
  <si>
    <t>000 1 06 06040 00 0000 110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</si>
  <si>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</si>
  <si>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</si>
  <si>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</si>
  <si>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</si>
  <si>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</si>
  <si>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</si>
  <si>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</si>
  <si>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</si>
  <si>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</si>
  <si>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</si>
  <si>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</si>
  <si>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</si>
  <si>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</si>
  <si>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</si>
  <si>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</t>
  </si>
  <si>
    <t>000 2 02 16001 10 0000 150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</si>
  <si>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</si>
  <si>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</si>
  <si>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</si>
  <si>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</si>
  <si>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</si>
  <si>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</si>
  <si>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</si>
  <si>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</si>
  <si>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</si>
  <si>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</si>
  <si>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</si>
  <si>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</si>
  <si>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</si>
  <si>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</si>
  <si>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>000 2 02 49999 10 7201 150</t>
  </si>
  <si>
    <t>000 2 02 49999 10 7404 150</t>
  </si>
  <si>
    <t xml:space="preserve">  Прочие безвозмездные поступления от других бюджетов бюджетной системы</t>
  </si>
  <si>
    <t>000 2 02 90000 00 0000 150</t>
  </si>
  <si>
    <t xml:space="preserve">  Прочие безвозмездные поступления от бюджетов муниципальных районов</t>
  </si>
  <si>
    <t>000 2 02 90050 00 0000 150</t>
  </si>
  <si>
    <t xml:space="preserve">  Прочие безвозмездные поступления в бюджеты сельских поселений от бюджетов муниципальных районов</t>
  </si>
  <si>
    <t>000 2 02 90054 10 0000 150</t>
  </si>
  <si>
    <t>Код расхода по бюджетной классификации</t>
  </si>
  <si>
    <t>Расходы бюджета - всего</t>
  </si>
  <si>
    <t xml:space="preserve">  Глава муниципального образования</t>
  </si>
  <si>
    <t>000 0102 19 2 01 02030 000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</si>
  <si>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</si>
  <si>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000 0102 19 2 01 02030 100</t>
  </si>
  <si>
    <t xml:space="preserve">  Расходы на выплаты персоналу государственных (муниципальных) органов</t>
  </si>
  <si>
    <t>000 0102 19 2 01 02030 120</t>
  </si>
  <si>
    <t xml:space="preserve">  Аппараты органов государственной власти Республики Башкортостан</t>
  </si>
  <si>
    <t>000 0104 19 2 01 02040 000</t>
  </si>
  <si>
    <t>000 0104 19 2 01 02040 100</t>
  </si>
  <si>
    <t>000 0104 19 2 01 02040 120</t>
  </si>
  <si>
    <t xml:space="preserve">  Закупка товаров, работ и услуг для обеспечения государственных (муниципальных) нужд</t>
  </si>
  <si>
    <t>000 0104 19 2 01 02040 200</t>
  </si>
  <si>
    <t xml:space="preserve">  Иные закупки товаров, работ и услуг для обеспечения государственных (муниципальных) нужд</t>
  </si>
  <si>
    <t>000 0104 19 2 01 02040 240</t>
  </si>
  <si>
    <t xml:space="preserve">  Иные бюджетные ассигнования</t>
  </si>
  <si>
    <t>000 0104 19 2 01 02040 800</t>
  </si>
  <si>
    <t xml:space="preserve">  Уплата налогов, сборов и иных платежей</t>
  </si>
  <si>
    <t>000 0104 19 2 01 02040 850</t>
  </si>
  <si>
    <t xml:space="preserve">  Субвенции на осуществление первичного воинского учета на территориях, где отсутствуют военные комиссариаты</t>
  </si>
  <si>
    <t>000 0203 19 2 03 51180 000</t>
  </si>
  <si>
    <t>000 0203 19 2 03 51180 100</t>
  </si>
  <si>
    <t>000 0203 19 2 03 51180 120</t>
  </si>
  <si>
    <t xml:space="preserve">  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</si>
  <si>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 xml:space="preserve">  Дорожное хозяйство</t>
  </si>
  <si>
    <t>000 0409 18 1 01 03150 000</t>
  </si>
  <si>
    <t>000 0409 18 1 01 03150 200</t>
  </si>
  <si>
    <t>000 0409 18 1 01 03150 240</t>
  </si>
  <si>
    <t xml:space="preserve">  Мероприятия по благоустройству территорий населенных пунктов</t>
  </si>
  <si>
    <t>000 0503 17 2 01 06050 000</t>
  </si>
  <si>
    <t>000 0503 17 2 01 06050 200</t>
  </si>
  <si>
    <t>000 0503 17 2 01 06050 240</t>
  </si>
  <si>
    <t>000 0503 17 2 01 74040 000</t>
  </si>
  <si>
    <t>000 0503 17 2 01 74040 200</t>
  </si>
  <si>
    <t>000 0503 17 2 01 74040 240</t>
  </si>
  <si>
    <t>000 0705 19 2 01 42970 000</t>
  </si>
  <si>
    <t>000 0705 19 2 01 42970 200</t>
  </si>
  <si>
    <t>000 0705 19 2 01 42970 240</t>
  </si>
  <si>
    <t>Результат исполнения бюджета (дефицит / профицит)</t>
  </si>
  <si>
    <t>Приложение № 1 к Постановлению Администрации сельского поселения Ильчигуловский сельсовет муниципального района  Миякинский район Республики Башкортостан от ____________  № _____________</t>
  </si>
  <si>
    <t>Ед.Изм.: руб.</t>
  </si>
  <si>
    <t xml:space="preserve">Исполнение бюджета
сельского поселения Ильчигуловский сельсовет муниципального района  Миякинский район Республики Башкортостан
за  2 квартал 2021 г.
по доходам
</t>
  </si>
  <si>
    <t>Вид дохода</t>
  </si>
  <si>
    <t>Классификация</t>
  </si>
  <si>
    <t>Утвержденный план</t>
  </si>
  <si>
    <t>Отчет</t>
  </si>
  <si>
    <t>% исполнения</t>
  </si>
  <si>
    <t>Приложение №2 к Постановлению Администрации сельского поселения Ильчигуловский сельсовет муниципального района Миякинский район Республики Башкортостан от ____________ № _____</t>
  </si>
  <si>
    <t>по расходам</t>
  </si>
  <si>
    <t>Исполнение бюджета сельского поселения Ильчигуловский сельсовет муниципального района Миякинский район Республики Башкортостан  за 2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</si>
</sst>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color rgb="FF00000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71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1" xfId="24" applyNumberFormat="1" applyBorder="1" applyProtection="1">
      <alignment horizontal="left"/>
    </xf>
    <xf numFmtId="49" fontId="3" fillId="0" borderId="1" xfId="25" applyNumberFormat="1" applyBorder="1" applyProtection="1"/>
    <xf numFmtId="0" fontId="4" fillId="0" borderId="1" xfId="13" applyNumberFormat="1" applyBorder="1" applyProtection="1">
      <alignment horizontal="right"/>
    </xf>
    <xf numFmtId="49" fontId="3" fillId="0" borderId="1" xfId="18" applyNumberFormat="1" applyBorder="1" applyProtection="1">
      <alignment horizontal="right" vertical="center"/>
    </xf>
    <xf numFmtId="49" fontId="3" fillId="0" borderId="1" xfId="23" applyNumberFormat="1" applyBorder="1" applyProtection="1">
      <alignment horizontal="right"/>
    </xf>
    <xf numFmtId="49" fontId="3" fillId="0" borderId="1" xfId="26" applyNumberFormat="1" applyBorder="1" applyProtection="1"/>
    <xf numFmtId="49" fontId="3" fillId="0" borderId="1" xfId="21" applyNumberFormat="1" applyBorder="1" applyProtection="1">
      <alignment horizontal="center"/>
    </xf>
    <xf numFmtId="0" fontId="15" fillId="0" borderId="0" xfId="0" applyFont="1"/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 applyProtection="1">
      <alignment horizontal="center" vertical="center" wrapText="1" shrinkToFit="1"/>
      <protection locked="0"/>
    </xf>
    <xf numFmtId="0" fontId="3" fillId="0" borderId="1" xfId="20" applyBorder="1">
      <alignment horizontal="left" wrapText="1"/>
    </xf>
    <xf numFmtId="0" fontId="3" fillId="0" borderId="1" xfId="22" applyBorder="1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16" fillId="0" borderId="13" xfId="29" applyNumberFormat="1" applyFont="1" applyProtection="1">
      <alignment horizontal="center" vertical="top" wrapText="1"/>
    </xf>
    <xf numFmtId="0" fontId="16" fillId="0" borderId="13" xfId="29" applyFont="1">
      <alignment horizontal="center" vertical="top" wrapText="1"/>
    </xf>
    <xf numFmtId="49" fontId="16" fillId="0" borderId="13" xfId="30" applyNumberFormat="1" applyFont="1" applyProtection="1">
      <alignment horizontal="center" vertical="top" wrapText="1"/>
    </xf>
    <xf numFmtId="49" fontId="16" fillId="0" borderId="13" xfId="30" applyFont="1">
      <alignment horizontal="center" vertical="top" wrapText="1"/>
    </xf>
    <xf numFmtId="49" fontId="13" fillId="0" borderId="0" xfId="0" applyNumberFormat="1" applyFont="1" applyAlignment="1">
      <alignment horizontal="left" vertic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Normal="100" zoomScaleSheetLayoutView="100" workbookViewId="0">
      <selection activeCell="D16" sqref="D16"/>
    </sheetView>
  </sheetViews>
  <sheetFormatPr defaultRowHeight="15" x14ac:dyDescent="0.25"/>
  <cols>
    <col min="1" max="1" width="50.7109375" style="1" customWidth="1"/>
    <col min="2" max="2" width="24" style="1" customWidth="1"/>
    <col min="3" max="4" width="19.85546875" style="1" customWidth="1"/>
    <col min="5" max="5" width="17.7109375" style="1" customWidth="1"/>
    <col min="6" max="6" width="9.140625" style="1" hidden="1" customWidth="1"/>
    <col min="7" max="7" width="1.5703125" style="1" hidden="1" customWidth="1"/>
    <col min="8" max="8" width="9.140625" style="1"/>
    <col min="9" max="9" width="1.85546875" style="1" customWidth="1"/>
    <col min="10" max="10" width="3.28515625" style="1" hidden="1" customWidth="1"/>
    <col min="11" max="16384" width="9.140625" style="1"/>
  </cols>
  <sheetData>
    <row r="1" spans="1:10" ht="12" customHeight="1" x14ac:dyDescent="0.25">
      <c r="A1"/>
      <c r="B1"/>
      <c r="C1"/>
      <c r="D1"/>
      <c r="E1"/>
      <c r="F1"/>
      <c r="G1"/>
      <c r="H1"/>
      <c r="I1"/>
      <c r="J1"/>
    </row>
    <row r="2" spans="1:10" ht="164.25" customHeight="1" x14ac:dyDescent="0.25">
      <c r="A2"/>
      <c r="B2" s="60"/>
      <c r="C2" s="60"/>
      <c r="D2" s="60"/>
      <c r="E2" s="50" t="s">
        <v>107</v>
      </c>
      <c r="F2" s="50"/>
      <c r="G2" s="50"/>
      <c r="H2" s="50"/>
    </row>
    <row r="3" spans="1:10" ht="14.1" customHeight="1" x14ac:dyDescent="0.25">
      <c r="A3"/>
      <c r="B3"/>
      <c r="C3"/>
      <c r="D3"/>
      <c r="E3"/>
      <c r="F3"/>
      <c r="G3"/>
      <c r="H3"/>
      <c r="I3"/>
      <c r="J3"/>
    </row>
    <row r="4" spans="1:10" ht="72.75" customHeight="1" x14ac:dyDescent="0.25">
      <c r="A4" s="51" t="s">
        <v>109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46.5" hidden="1" customHeight="1" x14ac:dyDescent="0.25">
      <c r="A5"/>
      <c r="B5"/>
      <c r="C5"/>
      <c r="D5"/>
      <c r="E5"/>
      <c r="F5"/>
      <c r="G5"/>
      <c r="H5"/>
      <c r="I5"/>
      <c r="J5"/>
    </row>
    <row r="6" spans="1:10" ht="13.5" hidden="1" customHeight="1" x14ac:dyDescent="0.25">
      <c r="A6"/>
      <c r="B6"/>
      <c r="C6"/>
      <c r="D6"/>
      <c r="E6"/>
      <c r="F6"/>
      <c r="G6"/>
      <c r="H6"/>
      <c r="I6"/>
    </row>
    <row r="7" spans="1:10" ht="22.5" hidden="1" customHeight="1" x14ac:dyDescent="0.25">
      <c r="A7" s="5"/>
      <c r="B7" s="52"/>
      <c r="C7" s="52"/>
      <c r="D7" s="45"/>
      <c r="E7" s="48"/>
      <c r="F7" s="44"/>
    </row>
    <row r="8" spans="1:10" ht="15.75" hidden="1" customHeight="1" x14ac:dyDescent="0.25">
      <c r="A8" s="5"/>
      <c r="B8" s="53"/>
      <c r="C8" s="53"/>
      <c r="D8" s="46"/>
      <c r="E8" s="48"/>
      <c r="F8" s="44"/>
    </row>
    <row r="9" spans="1:10" ht="13.5" hidden="1" customHeight="1" x14ac:dyDescent="0.25">
      <c r="A9" s="3"/>
      <c r="B9" s="42"/>
      <c r="C9" s="43"/>
      <c r="D9" s="47"/>
      <c r="E9" s="48"/>
      <c r="F9" s="44"/>
    </row>
    <row r="10" spans="1:10" ht="14.1" customHeight="1" x14ac:dyDescent="0.25">
      <c r="A10" s="5"/>
      <c r="B10" s="5"/>
      <c r="C10" s="6"/>
      <c r="D10" s="46"/>
      <c r="E10" s="49" t="s">
        <v>108</v>
      </c>
      <c r="F10" s="44"/>
    </row>
    <row r="11" spans="1:10" ht="1.5" customHeight="1" x14ac:dyDescent="0.25">
      <c r="A11" s="54"/>
      <c r="B11" s="55"/>
      <c r="C11" s="55"/>
      <c r="D11" s="55"/>
      <c r="E11" s="55"/>
      <c r="F11" s="7"/>
    </row>
    <row r="12" spans="1:10" ht="12.95" customHeight="1" x14ac:dyDescent="0.25">
      <c r="A12" s="56" t="s">
        <v>110</v>
      </c>
      <c r="B12" s="56" t="s">
        <v>111</v>
      </c>
      <c r="C12" s="58" t="s">
        <v>112</v>
      </c>
      <c r="D12" s="58" t="s">
        <v>113</v>
      </c>
      <c r="E12" s="56" t="s">
        <v>114</v>
      </c>
      <c r="F12" s="8"/>
    </row>
    <row r="13" spans="1:10" ht="12" customHeight="1" x14ac:dyDescent="0.25">
      <c r="A13" s="57"/>
      <c r="B13" s="57"/>
      <c r="C13" s="59"/>
      <c r="D13" s="59"/>
      <c r="E13" s="57"/>
      <c r="F13" s="9"/>
    </row>
    <row r="14" spans="1:10" ht="14.25" customHeight="1" x14ac:dyDescent="0.25">
      <c r="A14" s="57"/>
      <c r="B14" s="57"/>
      <c r="C14" s="59"/>
      <c r="D14" s="59"/>
      <c r="E14" s="57"/>
      <c r="F14" s="9"/>
    </row>
    <row r="15" spans="1:10" ht="14.25" customHeight="1" x14ac:dyDescent="0.25">
      <c r="A15" s="10">
        <v>1</v>
      </c>
      <c r="B15" s="11">
        <v>3</v>
      </c>
      <c r="C15" s="12" t="s">
        <v>3</v>
      </c>
      <c r="D15" s="12" t="s">
        <v>4</v>
      </c>
      <c r="E15" s="12" t="s">
        <v>5</v>
      </c>
      <c r="F15" s="9"/>
    </row>
    <row r="16" spans="1:10" ht="17.25" customHeight="1" thickBot="1" x14ac:dyDescent="0.3">
      <c r="A16" s="13" t="s">
        <v>6</v>
      </c>
      <c r="B16" s="14" t="s">
        <v>7</v>
      </c>
      <c r="C16" s="15">
        <v>2899991.91</v>
      </c>
      <c r="D16" s="15">
        <v>1377162.29</v>
      </c>
      <c r="E16" s="15">
        <f>D16/C16*100</f>
        <v>47.488487304090441</v>
      </c>
      <c r="F16" s="9"/>
    </row>
    <row r="17" spans="1:6" ht="15" customHeight="1" thickBot="1" x14ac:dyDescent="0.3">
      <c r="A17" s="16" t="s">
        <v>8</v>
      </c>
      <c r="B17" s="17"/>
      <c r="C17" s="18"/>
      <c r="D17" s="18"/>
      <c r="E17" s="15"/>
      <c r="F17" s="9"/>
    </row>
    <row r="18" spans="1:6" ht="15.75" thickBot="1" x14ac:dyDescent="0.3">
      <c r="A18" s="19" t="s">
        <v>9</v>
      </c>
      <c r="B18" s="20" t="s">
        <v>10</v>
      </c>
      <c r="C18" s="21">
        <v>454000</v>
      </c>
      <c r="D18" s="21">
        <v>100293.29</v>
      </c>
      <c r="E18" s="15">
        <f t="shared" ref="E18:E47" si="0">D18/C18*100</f>
        <v>22.091033039647577</v>
      </c>
      <c r="F18" s="9"/>
    </row>
    <row r="19" spans="1:6" ht="15.75" thickBot="1" x14ac:dyDescent="0.3">
      <c r="A19" s="19" t="s">
        <v>11</v>
      </c>
      <c r="B19" s="20" t="s">
        <v>12</v>
      </c>
      <c r="C19" s="21">
        <v>36000</v>
      </c>
      <c r="D19" s="21">
        <v>16120.98</v>
      </c>
      <c r="E19" s="15">
        <f t="shared" si="0"/>
        <v>44.780500000000004</v>
      </c>
      <c r="F19" s="9"/>
    </row>
    <row r="20" spans="1:6" ht="15.75" thickBot="1" x14ac:dyDescent="0.3">
      <c r="A20" s="19" t="s">
        <v>13</v>
      </c>
      <c r="B20" s="20" t="s">
        <v>14</v>
      </c>
      <c r="C20" s="21">
        <v>36000</v>
      </c>
      <c r="D20" s="21">
        <v>16120.98</v>
      </c>
      <c r="E20" s="15">
        <f t="shared" si="0"/>
        <v>44.780500000000004</v>
      </c>
      <c r="F20" s="9"/>
    </row>
    <row r="21" spans="1:6" ht="15.75" thickBot="1" x14ac:dyDescent="0.3">
      <c r="A21" s="19" t="s">
        <v>15</v>
      </c>
      <c r="B21" s="20" t="s">
        <v>16</v>
      </c>
      <c r="C21" s="21">
        <v>4000</v>
      </c>
      <c r="D21" s="21">
        <v>4536.8999999999996</v>
      </c>
      <c r="E21" s="15">
        <f t="shared" si="0"/>
        <v>113.42249999999999</v>
      </c>
      <c r="F21" s="9"/>
    </row>
    <row r="22" spans="1:6" ht="15.75" thickBot="1" x14ac:dyDescent="0.3">
      <c r="A22" s="19" t="s">
        <v>17</v>
      </c>
      <c r="B22" s="20" t="s">
        <v>18</v>
      </c>
      <c r="C22" s="21">
        <v>4000</v>
      </c>
      <c r="D22" s="21">
        <v>4536.8999999999996</v>
      </c>
      <c r="E22" s="15">
        <f t="shared" si="0"/>
        <v>113.42249999999999</v>
      </c>
      <c r="F22" s="9"/>
    </row>
    <row r="23" spans="1:6" ht="15.75" thickBot="1" x14ac:dyDescent="0.3">
      <c r="A23" s="19" t="s">
        <v>19</v>
      </c>
      <c r="B23" s="20" t="s">
        <v>20</v>
      </c>
      <c r="C23" s="21">
        <v>407000</v>
      </c>
      <c r="D23" s="21">
        <v>59912.03</v>
      </c>
      <c r="E23" s="15">
        <f t="shared" si="0"/>
        <v>14.72040049140049</v>
      </c>
      <c r="F23" s="9"/>
    </row>
    <row r="24" spans="1:6" ht="15.75" thickBot="1" x14ac:dyDescent="0.3">
      <c r="A24" s="19" t="s">
        <v>21</v>
      </c>
      <c r="B24" s="20" t="s">
        <v>22</v>
      </c>
      <c r="C24" s="21">
        <v>32000</v>
      </c>
      <c r="D24" s="21">
        <v>3077.8</v>
      </c>
      <c r="E24" s="15">
        <f t="shared" si="0"/>
        <v>9.6181250000000009</v>
      </c>
      <c r="F24" s="9"/>
    </row>
    <row r="25" spans="1:6" ht="15.75" thickBot="1" x14ac:dyDescent="0.3">
      <c r="A25" s="19" t="s">
        <v>23</v>
      </c>
      <c r="B25" s="20" t="s">
        <v>24</v>
      </c>
      <c r="C25" s="21">
        <v>375000</v>
      </c>
      <c r="D25" s="21">
        <v>56834.23</v>
      </c>
      <c r="E25" s="15">
        <f t="shared" si="0"/>
        <v>15.155794666666667</v>
      </c>
      <c r="F25" s="9"/>
    </row>
    <row r="26" spans="1:6" ht="15.75" thickBot="1" x14ac:dyDescent="0.3">
      <c r="A26" s="19" t="s">
        <v>25</v>
      </c>
      <c r="B26" s="20" t="s">
        <v>26</v>
      </c>
      <c r="C26" s="21">
        <v>85000</v>
      </c>
      <c r="D26" s="21">
        <v>41005.69</v>
      </c>
      <c r="E26" s="15">
        <f t="shared" si="0"/>
        <v>48.241988235294123</v>
      </c>
      <c r="F26" s="9"/>
    </row>
    <row r="27" spans="1:6" ht="15.75" thickBot="1" x14ac:dyDescent="0.3">
      <c r="A27" s="19" t="s">
        <v>27</v>
      </c>
      <c r="B27" s="20" t="s">
        <v>28</v>
      </c>
      <c r="C27" s="21">
        <v>290000</v>
      </c>
      <c r="D27" s="21">
        <v>15828.54</v>
      </c>
      <c r="E27" s="15">
        <f t="shared" si="0"/>
        <v>5.4581172413793109</v>
      </c>
      <c r="F27" s="9"/>
    </row>
    <row r="28" spans="1:6" ht="15.75" thickBot="1" x14ac:dyDescent="0.3">
      <c r="A28" s="19" t="s">
        <v>29</v>
      </c>
      <c r="B28" s="20" t="s">
        <v>30</v>
      </c>
      <c r="C28" s="21">
        <v>3000</v>
      </c>
      <c r="D28" s="21">
        <v>2000</v>
      </c>
      <c r="E28" s="15">
        <f t="shared" si="0"/>
        <v>66.666666666666657</v>
      </c>
      <c r="F28" s="9"/>
    </row>
    <row r="29" spans="1:6" ht="35.25" thickBot="1" x14ac:dyDescent="0.3">
      <c r="A29" s="19" t="s">
        <v>31</v>
      </c>
      <c r="B29" s="20" t="s">
        <v>32</v>
      </c>
      <c r="C29" s="21">
        <v>3000</v>
      </c>
      <c r="D29" s="21">
        <v>2000</v>
      </c>
      <c r="E29" s="15">
        <f t="shared" si="0"/>
        <v>66.666666666666657</v>
      </c>
      <c r="F29" s="9"/>
    </row>
    <row r="30" spans="1:6" ht="46.5" thickBot="1" x14ac:dyDescent="0.3">
      <c r="A30" s="19" t="s">
        <v>33</v>
      </c>
      <c r="B30" s="20" t="s">
        <v>34</v>
      </c>
      <c r="C30" s="21">
        <v>3000</v>
      </c>
      <c r="D30" s="21">
        <v>2000</v>
      </c>
      <c r="E30" s="15">
        <f t="shared" si="0"/>
        <v>66.666666666666657</v>
      </c>
      <c r="F30" s="9"/>
    </row>
    <row r="31" spans="1:6" ht="15.75" thickBot="1" x14ac:dyDescent="0.3">
      <c r="A31" s="19" t="s">
        <v>35</v>
      </c>
      <c r="B31" s="20" t="s">
        <v>36</v>
      </c>
      <c r="C31" s="21">
        <v>2445991.91</v>
      </c>
      <c r="D31" s="21">
        <v>1276869</v>
      </c>
      <c r="E31" s="15">
        <f t="shared" si="0"/>
        <v>52.202502991925257</v>
      </c>
      <c r="F31" s="9"/>
    </row>
    <row r="32" spans="1:6" ht="24" thickBot="1" x14ac:dyDescent="0.3">
      <c r="A32" s="19" t="s">
        <v>37</v>
      </c>
      <c r="B32" s="20" t="s">
        <v>38</v>
      </c>
      <c r="C32" s="21">
        <v>2445991.91</v>
      </c>
      <c r="D32" s="21">
        <v>1292932</v>
      </c>
      <c r="E32" s="15">
        <f t="shared" si="0"/>
        <v>52.859209988147505</v>
      </c>
      <c r="F32" s="9"/>
    </row>
    <row r="33" spans="1:6" ht="24" thickBot="1" x14ac:dyDescent="0.3">
      <c r="A33" s="19" t="s">
        <v>39</v>
      </c>
      <c r="B33" s="20" t="s">
        <v>40</v>
      </c>
      <c r="C33" s="21">
        <v>1355500</v>
      </c>
      <c r="D33" s="21">
        <v>677750</v>
      </c>
      <c r="E33" s="15">
        <f t="shared" si="0"/>
        <v>50</v>
      </c>
      <c r="F33" s="9"/>
    </row>
    <row r="34" spans="1:6" ht="35.25" thickBot="1" x14ac:dyDescent="0.3">
      <c r="A34" s="19" t="s">
        <v>41</v>
      </c>
      <c r="B34" s="20" t="s">
        <v>42</v>
      </c>
      <c r="C34" s="21">
        <v>1355500</v>
      </c>
      <c r="D34" s="21">
        <v>677750</v>
      </c>
      <c r="E34" s="15">
        <f t="shared" si="0"/>
        <v>50</v>
      </c>
      <c r="F34" s="9"/>
    </row>
    <row r="35" spans="1:6" ht="15.75" thickBot="1" x14ac:dyDescent="0.3">
      <c r="A35" s="19" t="s">
        <v>43</v>
      </c>
      <c r="B35" s="20" t="s">
        <v>44</v>
      </c>
      <c r="C35" s="21">
        <v>1355500</v>
      </c>
      <c r="D35" s="21">
        <v>677750</v>
      </c>
      <c r="E35" s="15">
        <f t="shared" si="0"/>
        <v>50</v>
      </c>
      <c r="F35" s="9"/>
    </row>
    <row r="36" spans="1:6" ht="24" thickBot="1" x14ac:dyDescent="0.3">
      <c r="A36" s="19" t="s">
        <v>45</v>
      </c>
      <c r="B36" s="20" t="s">
        <v>46</v>
      </c>
      <c r="C36" s="21">
        <v>104400</v>
      </c>
      <c r="D36" s="21">
        <v>51482</v>
      </c>
      <c r="E36" s="15">
        <f t="shared" si="0"/>
        <v>49.312260536398469</v>
      </c>
      <c r="F36" s="9"/>
    </row>
    <row r="37" spans="1:6" ht="35.25" thickBot="1" x14ac:dyDescent="0.3">
      <c r="A37" s="19" t="s">
        <v>47</v>
      </c>
      <c r="B37" s="20" t="s">
        <v>48</v>
      </c>
      <c r="C37" s="21">
        <v>104400</v>
      </c>
      <c r="D37" s="21">
        <v>51482</v>
      </c>
      <c r="E37" s="15">
        <f t="shared" si="0"/>
        <v>49.312260536398469</v>
      </c>
      <c r="F37" s="9"/>
    </row>
    <row r="38" spans="1:6" ht="35.25" thickBot="1" x14ac:dyDescent="0.3">
      <c r="A38" s="19" t="s">
        <v>49</v>
      </c>
      <c r="B38" s="20" t="s">
        <v>50</v>
      </c>
      <c r="C38" s="21">
        <v>104400</v>
      </c>
      <c r="D38" s="21">
        <v>51482</v>
      </c>
      <c r="E38" s="15">
        <f t="shared" si="0"/>
        <v>49.312260536398469</v>
      </c>
      <c r="F38" s="9"/>
    </row>
    <row r="39" spans="1:6" ht="15.75" thickBot="1" x14ac:dyDescent="0.3">
      <c r="A39" s="19" t="s">
        <v>51</v>
      </c>
      <c r="B39" s="20" t="s">
        <v>52</v>
      </c>
      <c r="C39" s="21">
        <v>936091.91</v>
      </c>
      <c r="D39" s="21">
        <v>513700</v>
      </c>
      <c r="E39" s="15">
        <f t="shared" si="0"/>
        <v>54.877090007112649</v>
      </c>
      <c r="F39" s="9"/>
    </row>
    <row r="40" spans="1:6" ht="46.5" thickBot="1" x14ac:dyDescent="0.3">
      <c r="A40" s="19" t="s">
        <v>53</v>
      </c>
      <c r="B40" s="20" t="s">
        <v>54</v>
      </c>
      <c r="C40" s="21">
        <v>246628.75</v>
      </c>
      <c r="D40" s="21">
        <v>153700</v>
      </c>
      <c r="E40" s="15">
        <f t="shared" si="0"/>
        <v>62.320390465426279</v>
      </c>
      <c r="F40" s="9"/>
    </row>
    <row r="41" spans="1:6" ht="57.75" thickBot="1" x14ac:dyDescent="0.3">
      <c r="A41" s="19" t="s">
        <v>55</v>
      </c>
      <c r="B41" s="20" t="s">
        <v>56</v>
      </c>
      <c r="C41" s="21">
        <v>246628.75</v>
      </c>
      <c r="D41" s="21">
        <v>153700</v>
      </c>
      <c r="E41" s="15">
        <f t="shared" si="0"/>
        <v>62.320390465426279</v>
      </c>
      <c r="F41" s="9"/>
    </row>
    <row r="42" spans="1:6" ht="24" thickBot="1" x14ac:dyDescent="0.3">
      <c r="A42" s="19" t="s">
        <v>57</v>
      </c>
      <c r="B42" s="20" t="s">
        <v>58</v>
      </c>
      <c r="C42" s="21">
        <v>689463.16</v>
      </c>
      <c r="D42" s="21">
        <v>360000</v>
      </c>
      <c r="E42" s="15">
        <f t="shared" si="0"/>
        <v>52.214537467092512</v>
      </c>
      <c r="F42" s="9"/>
    </row>
    <row r="43" spans="1:6" ht="15.75" thickBot="1" x14ac:dyDescent="0.3">
      <c r="A43" s="19" t="s">
        <v>43</v>
      </c>
      <c r="B43" s="20" t="s">
        <v>59</v>
      </c>
      <c r="C43" s="21">
        <v>110000</v>
      </c>
      <c r="D43" s="21">
        <v>110000</v>
      </c>
      <c r="E43" s="15">
        <f t="shared" si="0"/>
        <v>100</v>
      </c>
      <c r="F43" s="9"/>
    </row>
    <row r="44" spans="1:6" ht="15.75" thickBot="1" x14ac:dyDescent="0.3">
      <c r="A44" s="19" t="s">
        <v>43</v>
      </c>
      <c r="B44" s="20" t="s">
        <v>60</v>
      </c>
      <c r="C44" s="21">
        <v>500000</v>
      </c>
      <c r="D44" s="21">
        <v>250000</v>
      </c>
      <c r="E44" s="15">
        <f t="shared" si="0"/>
        <v>50</v>
      </c>
      <c r="F44" s="9"/>
    </row>
    <row r="45" spans="1:6" ht="24" thickBot="1" x14ac:dyDescent="0.3">
      <c r="A45" s="19" t="s">
        <v>61</v>
      </c>
      <c r="B45" s="20" t="s">
        <v>62</v>
      </c>
      <c r="C45" s="21">
        <v>50000</v>
      </c>
      <c r="D45" s="21">
        <v>50000</v>
      </c>
      <c r="E45" s="15">
        <f t="shared" si="0"/>
        <v>100</v>
      </c>
      <c r="F45" s="9"/>
    </row>
    <row r="46" spans="1:6" ht="24" thickBot="1" x14ac:dyDescent="0.3">
      <c r="A46" s="19" t="s">
        <v>63</v>
      </c>
      <c r="B46" s="20" t="s">
        <v>64</v>
      </c>
      <c r="C46" s="21">
        <v>50000</v>
      </c>
      <c r="D46" s="21">
        <v>50000</v>
      </c>
      <c r="E46" s="15">
        <f t="shared" si="0"/>
        <v>100</v>
      </c>
      <c r="F46" s="9"/>
    </row>
    <row r="47" spans="1:6" ht="23.25" x14ac:dyDescent="0.25">
      <c r="A47" s="19" t="s">
        <v>65</v>
      </c>
      <c r="B47" s="20" t="s">
        <v>66</v>
      </c>
      <c r="C47" s="21">
        <v>50000</v>
      </c>
      <c r="D47" s="21">
        <v>50000</v>
      </c>
      <c r="E47" s="15">
        <f t="shared" si="0"/>
        <v>100</v>
      </c>
      <c r="F47" s="9"/>
    </row>
    <row r="48" spans="1:6" ht="15" customHeight="1" x14ac:dyDescent="0.25">
      <c r="A48" s="4"/>
      <c r="B48" s="4"/>
      <c r="C48" s="4"/>
      <c r="D48" s="4"/>
      <c r="E48" s="4"/>
      <c r="F48" s="4"/>
    </row>
  </sheetData>
  <mergeCells count="10">
    <mergeCell ref="B2:D2"/>
    <mergeCell ref="A4:J4"/>
    <mergeCell ref="B7:C7"/>
    <mergeCell ref="B8:C8"/>
    <mergeCell ref="A11:E11"/>
    <mergeCell ref="A12:A14"/>
    <mergeCell ref="B12:B14"/>
    <mergeCell ref="C12:C14"/>
    <mergeCell ref="D12:D14"/>
    <mergeCell ref="E12:E14"/>
  </mergeCells>
  <pageMargins left="0.39374999999999999" right="0.39374999999999999" top="0.39374999999999999" bottom="0.39374999999999999" header="0.51180550000000002" footer="0.5118055000000000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Normal="100" zoomScaleSheetLayoutView="100" workbookViewId="0">
      <selection activeCell="T17" sqref="T17"/>
    </sheetView>
  </sheetViews>
  <sheetFormatPr defaultRowHeight="15" x14ac:dyDescent="0.25"/>
  <cols>
    <col min="1" max="1" width="50.7109375" style="1" customWidth="1"/>
    <col min="2" max="2" width="26.85546875" style="1" customWidth="1"/>
    <col min="3" max="4" width="19.85546875" style="1" customWidth="1"/>
    <col min="5" max="5" width="19.7109375" style="1" customWidth="1"/>
    <col min="6" max="10" width="9.140625" style="1" hidden="1" customWidth="1"/>
    <col min="11" max="11" width="8.42578125" style="1" customWidth="1"/>
    <col min="12" max="12" width="4.7109375" style="1" hidden="1" customWidth="1"/>
    <col min="13" max="13" width="9.140625" style="1" hidden="1" customWidth="1"/>
    <col min="14" max="14" width="11.7109375" style="1" hidden="1" customWidth="1"/>
    <col min="15" max="15" width="9.140625" style="1" hidden="1" customWidth="1"/>
    <col min="16" max="16384" width="9.140625" style="1"/>
  </cols>
  <sheetData>
    <row r="1" spans="1:15" ht="14.1" customHeight="1" x14ac:dyDescent="0.25">
      <c r="A1" s="63"/>
      <c r="B1" s="64"/>
      <c r="C1" s="64"/>
      <c r="D1" s="64"/>
      <c r="E1" s="22"/>
      <c r="F1" s="2"/>
    </row>
    <row r="2" spans="1:15" ht="14.1" customHeight="1" x14ac:dyDescent="0.25">
      <c r="A2" s="40"/>
      <c r="B2" s="41"/>
      <c r="C2" s="41"/>
      <c r="D2" s="41"/>
      <c r="E2" s="22"/>
      <c r="F2" s="40"/>
    </row>
    <row r="3" spans="1:15" ht="151.5" customHeight="1" x14ac:dyDescent="0.25">
      <c r="A3"/>
      <c r="B3"/>
      <c r="C3"/>
      <c r="D3"/>
      <c r="E3" s="70" t="s">
        <v>115</v>
      </c>
      <c r="F3" s="70"/>
      <c r="G3" s="70"/>
      <c r="H3" s="70"/>
      <c r="I3" s="70"/>
      <c r="J3" s="70"/>
    </row>
    <row r="4" spans="1:15" ht="51.75" customHeight="1" x14ac:dyDescent="0.25">
      <c r="A4" s="67" t="s">
        <v>117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4.1" customHeight="1" x14ac:dyDescent="0.25">
      <c r="A5" s="69" t="s">
        <v>116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3.5" hidden="1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3.5" hidden="1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O7"/>
    </row>
    <row r="8" spans="1:15" ht="13.5" hidden="1" customHeight="1" x14ac:dyDescent="0.25">
      <c r="A8" s="40"/>
      <c r="B8" s="41"/>
      <c r="C8" s="41"/>
      <c r="D8" s="41"/>
      <c r="E8" s="22"/>
      <c r="F8" s="40"/>
    </row>
    <row r="9" spans="1:15" ht="14.1" customHeight="1" x14ac:dyDescent="0.25">
      <c r="A9" s="7"/>
      <c r="B9" s="7"/>
      <c r="C9" s="7"/>
      <c r="D9" s="7"/>
      <c r="E9" s="49" t="s">
        <v>108</v>
      </c>
      <c r="F9" s="2"/>
    </row>
    <row r="10" spans="1:15" ht="12" customHeight="1" x14ac:dyDescent="0.25">
      <c r="A10" s="61" t="s">
        <v>0</v>
      </c>
      <c r="B10" s="61" t="s">
        <v>67</v>
      </c>
      <c r="C10" s="65" t="s">
        <v>1</v>
      </c>
      <c r="D10" s="65" t="s">
        <v>2</v>
      </c>
      <c r="E10" s="61" t="s">
        <v>114</v>
      </c>
      <c r="F10" s="23"/>
    </row>
    <row r="11" spans="1:15" ht="12" customHeight="1" x14ac:dyDescent="0.25">
      <c r="A11" s="62"/>
      <c r="B11" s="62"/>
      <c r="C11" s="66"/>
      <c r="D11" s="66"/>
      <c r="E11" s="62"/>
      <c r="F11" s="23"/>
    </row>
    <row r="12" spans="1:15" ht="11.1" customHeight="1" x14ac:dyDescent="0.25">
      <c r="A12" s="62"/>
      <c r="B12" s="62"/>
      <c r="C12" s="66"/>
      <c r="D12" s="66"/>
      <c r="E12" s="62"/>
      <c r="F12" s="23"/>
    </row>
    <row r="13" spans="1:15" ht="12" customHeight="1" x14ac:dyDescent="0.25">
      <c r="A13" s="10">
        <v>1</v>
      </c>
      <c r="B13" s="24">
        <v>3</v>
      </c>
      <c r="C13" s="25" t="s">
        <v>3</v>
      </c>
      <c r="D13" s="25" t="s">
        <v>4</v>
      </c>
      <c r="E13" s="25" t="s">
        <v>5</v>
      </c>
      <c r="F13" s="26"/>
    </row>
    <row r="14" spans="1:15" ht="16.5" customHeight="1" thickBot="1" x14ac:dyDescent="0.3">
      <c r="A14" s="13" t="s">
        <v>68</v>
      </c>
      <c r="B14" s="14" t="s">
        <v>7</v>
      </c>
      <c r="C14" s="15">
        <v>2941918.83</v>
      </c>
      <c r="D14" s="15">
        <v>1037942.89</v>
      </c>
      <c r="E14" s="27">
        <f>D14/C14*100</f>
        <v>35.281153219308905</v>
      </c>
      <c r="F14" s="28"/>
    </row>
    <row r="15" spans="1:15" ht="12" customHeight="1" thickBot="1" x14ac:dyDescent="0.3">
      <c r="A15" s="16" t="s">
        <v>8</v>
      </c>
      <c r="B15" s="17"/>
      <c r="C15" s="29"/>
      <c r="D15" s="29"/>
      <c r="E15" s="27"/>
      <c r="F15" s="28"/>
    </row>
    <row r="16" spans="1:15" ht="15.75" thickBot="1" x14ac:dyDescent="0.3">
      <c r="A16" s="30" t="s">
        <v>69</v>
      </c>
      <c r="B16" s="31" t="s">
        <v>70</v>
      </c>
      <c r="C16" s="32">
        <v>646800</v>
      </c>
      <c r="D16" s="32">
        <v>256758.52</v>
      </c>
      <c r="E16" s="27">
        <f t="shared" ref="E16:E41" si="0">D16/C16*100</f>
        <v>39.696740878169443</v>
      </c>
      <c r="F16" s="33"/>
    </row>
    <row r="17" spans="1:6" ht="46.5" thickBot="1" x14ac:dyDescent="0.3">
      <c r="A17" s="30" t="s">
        <v>71</v>
      </c>
      <c r="B17" s="31" t="s">
        <v>72</v>
      </c>
      <c r="C17" s="32">
        <v>646800</v>
      </c>
      <c r="D17" s="32">
        <v>256758.52</v>
      </c>
      <c r="E17" s="27">
        <f t="shared" si="0"/>
        <v>39.696740878169443</v>
      </c>
      <c r="F17" s="33"/>
    </row>
    <row r="18" spans="1:6" ht="24" thickBot="1" x14ac:dyDescent="0.3">
      <c r="A18" s="30" t="s">
        <v>73</v>
      </c>
      <c r="B18" s="31" t="s">
        <v>74</v>
      </c>
      <c r="C18" s="32">
        <v>646800</v>
      </c>
      <c r="D18" s="32">
        <v>256758.52</v>
      </c>
      <c r="E18" s="27">
        <f t="shared" si="0"/>
        <v>39.696740878169443</v>
      </c>
      <c r="F18" s="33"/>
    </row>
    <row r="19" spans="1:6" ht="24" thickBot="1" x14ac:dyDescent="0.3">
      <c r="A19" s="30" t="s">
        <v>75</v>
      </c>
      <c r="B19" s="31" t="s">
        <v>76</v>
      </c>
      <c r="C19" s="32">
        <v>1163800</v>
      </c>
      <c r="D19" s="32">
        <v>495114.31</v>
      </c>
      <c r="E19" s="27">
        <f t="shared" si="0"/>
        <v>42.542903419831582</v>
      </c>
      <c r="F19" s="33"/>
    </row>
    <row r="20" spans="1:6" ht="46.5" thickBot="1" x14ac:dyDescent="0.3">
      <c r="A20" s="30" t="s">
        <v>71</v>
      </c>
      <c r="B20" s="31" t="s">
        <v>77</v>
      </c>
      <c r="C20" s="32">
        <v>1047100</v>
      </c>
      <c r="D20" s="32">
        <v>412737.31</v>
      </c>
      <c r="E20" s="27">
        <f t="shared" si="0"/>
        <v>39.417181740043929</v>
      </c>
      <c r="F20" s="33"/>
    </row>
    <row r="21" spans="1:6" ht="24" thickBot="1" x14ac:dyDescent="0.3">
      <c r="A21" s="30" t="s">
        <v>73</v>
      </c>
      <c r="B21" s="31" t="s">
        <v>78</v>
      </c>
      <c r="C21" s="32">
        <v>1047100</v>
      </c>
      <c r="D21" s="32">
        <v>412737.31</v>
      </c>
      <c r="E21" s="27">
        <f t="shared" si="0"/>
        <v>39.417181740043929</v>
      </c>
      <c r="F21" s="33"/>
    </row>
    <row r="22" spans="1:6" ht="24" thickBot="1" x14ac:dyDescent="0.3">
      <c r="A22" s="30" t="s">
        <v>79</v>
      </c>
      <c r="B22" s="31" t="s">
        <v>80</v>
      </c>
      <c r="C22" s="32">
        <v>90000</v>
      </c>
      <c r="D22" s="32">
        <v>75613</v>
      </c>
      <c r="E22" s="27">
        <f t="shared" si="0"/>
        <v>84.01444444444445</v>
      </c>
      <c r="F22" s="33"/>
    </row>
    <row r="23" spans="1:6" ht="24" thickBot="1" x14ac:dyDescent="0.3">
      <c r="A23" s="30" t="s">
        <v>81</v>
      </c>
      <c r="B23" s="31" t="s">
        <v>82</v>
      </c>
      <c r="C23" s="32">
        <v>90000</v>
      </c>
      <c r="D23" s="32">
        <v>75613</v>
      </c>
      <c r="E23" s="27">
        <f t="shared" si="0"/>
        <v>84.01444444444445</v>
      </c>
      <c r="F23" s="33"/>
    </row>
    <row r="24" spans="1:6" ht="15.75" thickBot="1" x14ac:dyDescent="0.3">
      <c r="A24" s="30" t="s">
        <v>83</v>
      </c>
      <c r="B24" s="31" t="s">
        <v>84</v>
      </c>
      <c r="C24" s="32">
        <v>26700</v>
      </c>
      <c r="D24" s="32">
        <v>6764</v>
      </c>
      <c r="E24" s="27">
        <f t="shared" si="0"/>
        <v>25.333333333333336</v>
      </c>
      <c r="F24" s="33"/>
    </row>
    <row r="25" spans="1:6" ht="15.75" thickBot="1" x14ac:dyDescent="0.3">
      <c r="A25" s="30" t="s">
        <v>85</v>
      </c>
      <c r="B25" s="31" t="s">
        <v>86</v>
      </c>
      <c r="C25" s="32">
        <v>26700</v>
      </c>
      <c r="D25" s="32">
        <v>6764</v>
      </c>
      <c r="E25" s="27">
        <f t="shared" si="0"/>
        <v>25.333333333333336</v>
      </c>
      <c r="F25" s="33"/>
    </row>
    <row r="26" spans="1:6" ht="24" thickBot="1" x14ac:dyDescent="0.3">
      <c r="A26" s="30" t="s">
        <v>87</v>
      </c>
      <c r="B26" s="31" t="s">
        <v>88</v>
      </c>
      <c r="C26" s="32">
        <v>104400</v>
      </c>
      <c r="D26" s="32">
        <v>40999.949999999997</v>
      </c>
      <c r="E26" s="27">
        <f t="shared" si="0"/>
        <v>39.271982758620688</v>
      </c>
      <c r="F26" s="33"/>
    </row>
    <row r="27" spans="1:6" ht="46.5" thickBot="1" x14ac:dyDescent="0.3">
      <c r="A27" s="30" t="s">
        <v>71</v>
      </c>
      <c r="B27" s="31" t="s">
        <v>89</v>
      </c>
      <c r="C27" s="32">
        <v>98400</v>
      </c>
      <c r="D27" s="32">
        <v>40999.949999999997</v>
      </c>
      <c r="E27" s="27">
        <f t="shared" si="0"/>
        <v>41.666615853658534</v>
      </c>
      <c r="F27" s="33"/>
    </row>
    <row r="28" spans="1:6" ht="24" thickBot="1" x14ac:dyDescent="0.3">
      <c r="A28" s="30" t="s">
        <v>73</v>
      </c>
      <c r="B28" s="31" t="s">
        <v>90</v>
      </c>
      <c r="C28" s="32">
        <v>98400</v>
      </c>
      <c r="D28" s="32">
        <v>40999.949999999997</v>
      </c>
      <c r="E28" s="27">
        <f t="shared" si="0"/>
        <v>41.666615853658534</v>
      </c>
      <c r="F28" s="33"/>
    </row>
    <row r="29" spans="1:6" ht="15.75" thickBot="1" x14ac:dyDescent="0.3">
      <c r="A29" s="30" t="s">
        <v>92</v>
      </c>
      <c r="B29" s="31" t="s">
        <v>93</v>
      </c>
      <c r="C29" s="32">
        <v>245418.75</v>
      </c>
      <c r="D29" s="32">
        <v>133770.71</v>
      </c>
      <c r="E29" s="27">
        <f t="shared" si="0"/>
        <v>54.507127104184171</v>
      </c>
      <c r="F29" s="33"/>
    </row>
    <row r="30" spans="1:6" ht="24" thickBot="1" x14ac:dyDescent="0.3">
      <c r="A30" s="30" t="s">
        <v>79</v>
      </c>
      <c r="B30" s="31" t="s">
        <v>94</v>
      </c>
      <c r="C30" s="32">
        <v>245418.75</v>
      </c>
      <c r="D30" s="32">
        <v>133770.71</v>
      </c>
      <c r="E30" s="27">
        <f t="shared" si="0"/>
        <v>54.507127104184171</v>
      </c>
      <c r="F30" s="33"/>
    </row>
    <row r="31" spans="1:6" ht="24" thickBot="1" x14ac:dyDescent="0.3">
      <c r="A31" s="30" t="s">
        <v>81</v>
      </c>
      <c r="B31" s="31" t="s">
        <v>95</v>
      </c>
      <c r="C31" s="32">
        <v>245418.75</v>
      </c>
      <c r="D31" s="32">
        <v>133770.71</v>
      </c>
      <c r="E31" s="27">
        <f t="shared" si="0"/>
        <v>54.507127104184171</v>
      </c>
      <c r="F31" s="33"/>
    </row>
    <row r="32" spans="1:6" ht="24" thickBot="1" x14ac:dyDescent="0.3">
      <c r="A32" s="30" t="s">
        <v>96</v>
      </c>
      <c r="B32" s="31" t="s">
        <v>97</v>
      </c>
      <c r="C32" s="32">
        <v>79726.92</v>
      </c>
      <c r="D32" s="32">
        <v>7200</v>
      </c>
      <c r="E32" s="27">
        <f t="shared" si="0"/>
        <v>9.0308267270327249</v>
      </c>
      <c r="F32" s="33"/>
    </row>
    <row r="33" spans="1:6" ht="24" thickBot="1" x14ac:dyDescent="0.3">
      <c r="A33" s="30" t="s">
        <v>79</v>
      </c>
      <c r="B33" s="31" t="s">
        <v>98</v>
      </c>
      <c r="C33" s="32">
        <v>79726.92</v>
      </c>
      <c r="D33" s="32">
        <v>7200</v>
      </c>
      <c r="E33" s="27">
        <f t="shared" si="0"/>
        <v>9.0308267270327249</v>
      </c>
      <c r="F33" s="33"/>
    </row>
    <row r="34" spans="1:6" ht="24" thickBot="1" x14ac:dyDescent="0.3">
      <c r="A34" s="30" t="s">
        <v>81</v>
      </c>
      <c r="B34" s="31" t="s">
        <v>99</v>
      </c>
      <c r="C34" s="32">
        <v>79726.92</v>
      </c>
      <c r="D34" s="32">
        <v>7200</v>
      </c>
      <c r="E34" s="27">
        <f t="shared" si="0"/>
        <v>9.0308267270327249</v>
      </c>
      <c r="F34" s="33"/>
    </row>
    <row r="35" spans="1:6" ht="57.75" thickBot="1" x14ac:dyDescent="0.3">
      <c r="A35" s="30" t="s">
        <v>91</v>
      </c>
      <c r="B35" s="31" t="s">
        <v>100</v>
      </c>
      <c r="C35" s="32">
        <v>200000</v>
      </c>
      <c r="D35" s="32">
        <v>96299.4</v>
      </c>
      <c r="E35" s="27">
        <f t="shared" si="0"/>
        <v>48.149699999999996</v>
      </c>
      <c r="F35" s="33"/>
    </row>
    <row r="36" spans="1:6" ht="24" thickBot="1" x14ac:dyDescent="0.3">
      <c r="A36" s="30" t="s">
        <v>79</v>
      </c>
      <c r="B36" s="31" t="s">
        <v>101</v>
      </c>
      <c r="C36" s="32">
        <v>200000</v>
      </c>
      <c r="D36" s="32">
        <v>96299.4</v>
      </c>
      <c r="E36" s="27">
        <f t="shared" si="0"/>
        <v>48.149699999999996</v>
      </c>
      <c r="F36" s="33"/>
    </row>
    <row r="37" spans="1:6" ht="24" thickBot="1" x14ac:dyDescent="0.3">
      <c r="A37" s="30" t="s">
        <v>81</v>
      </c>
      <c r="B37" s="31" t="s">
        <v>102</v>
      </c>
      <c r="C37" s="32">
        <v>200000</v>
      </c>
      <c r="D37" s="32">
        <v>96299.4</v>
      </c>
      <c r="E37" s="27">
        <f t="shared" si="0"/>
        <v>48.149699999999996</v>
      </c>
      <c r="F37" s="33"/>
    </row>
    <row r="38" spans="1:6" ht="15.75" thickBot="1" x14ac:dyDescent="0.3">
      <c r="A38" s="30" t="s">
        <v>43</v>
      </c>
      <c r="B38" s="31" t="s">
        <v>103</v>
      </c>
      <c r="C38" s="32">
        <v>7800</v>
      </c>
      <c r="D38" s="32">
        <v>7800</v>
      </c>
      <c r="E38" s="27">
        <f t="shared" si="0"/>
        <v>100</v>
      </c>
      <c r="F38" s="33"/>
    </row>
    <row r="39" spans="1:6" ht="24" thickBot="1" x14ac:dyDescent="0.3">
      <c r="A39" s="30" t="s">
        <v>79</v>
      </c>
      <c r="B39" s="31" t="s">
        <v>104</v>
      </c>
      <c r="C39" s="32">
        <v>7800</v>
      </c>
      <c r="D39" s="32">
        <v>7800</v>
      </c>
      <c r="E39" s="27">
        <f t="shared" si="0"/>
        <v>100</v>
      </c>
      <c r="F39" s="33"/>
    </row>
    <row r="40" spans="1:6" ht="24" thickBot="1" x14ac:dyDescent="0.3">
      <c r="A40" s="30" t="s">
        <v>81</v>
      </c>
      <c r="B40" s="31" t="s">
        <v>105</v>
      </c>
      <c r="C40" s="32">
        <v>7800</v>
      </c>
      <c r="D40" s="32">
        <v>7800</v>
      </c>
      <c r="E40" s="27">
        <f t="shared" si="0"/>
        <v>100</v>
      </c>
      <c r="F40" s="33"/>
    </row>
    <row r="41" spans="1:6" ht="24" customHeight="1" thickBot="1" x14ac:dyDescent="0.3">
      <c r="A41" s="34" t="s">
        <v>106</v>
      </c>
      <c r="B41" s="35" t="s">
        <v>7</v>
      </c>
      <c r="C41" s="36">
        <v>-41926.92</v>
      </c>
      <c r="D41" s="36">
        <v>339219.4</v>
      </c>
      <c r="E41" s="27">
        <f t="shared" si="0"/>
        <v>-809.07302515901483</v>
      </c>
      <c r="F41" s="37"/>
    </row>
    <row r="42" spans="1:6" ht="15" customHeight="1" x14ac:dyDescent="0.25">
      <c r="A42" s="38"/>
      <c r="B42" s="39"/>
      <c r="C42" s="39"/>
      <c r="D42" s="39"/>
      <c r="E42" s="39"/>
      <c r="F42" s="4"/>
    </row>
  </sheetData>
  <mergeCells count="8">
    <mergeCell ref="A4:O4"/>
    <mergeCell ref="A5:O5"/>
    <mergeCell ref="E10:E12"/>
    <mergeCell ref="A1:D1"/>
    <mergeCell ref="A10:A12"/>
    <mergeCell ref="B10:B12"/>
    <mergeCell ref="C10:C12"/>
    <mergeCell ref="D10:D12"/>
  </mergeCells>
  <pageMargins left="0.39374999999999999" right="0.39374999999999999" top="0.39374999999999999" bottom="0.39374999999999999" header="0" footer="0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6DB3A70-B8DE-4A52-9D15-37A435F8A99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1</cp:lastModifiedBy>
  <cp:lastPrinted>2021-07-16T12:28:22Z</cp:lastPrinted>
  <dcterms:created xsi:type="dcterms:W3CDTF">2021-07-14T12:52:38Z</dcterms:created>
  <dcterms:modified xsi:type="dcterms:W3CDTF">2021-07-16T12:31:38Z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791_СП Ильчигуловский сельсовет муниципального района Миякинский район_0503117M_июнь 2021 года.xlsx</vt:lpwstr>
  </property>
  <property fmtid="{D5CDD505-2E9C-101B-9397-08002B2CF9AE}" pid="3" name="Название отчета">
    <vt:lpwstr>791_СП Ильчигуловский сельсовет муниципального района Миякинский район_0503117M_июнь 2021 года.xlsx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10.62.20.99</vt:lpwstr>
  </property>
  <property fmtid="{D5CDD505-2E9C-101B-9397-08002B2CF9AE}" pid="8" name="База">
    <vt:lpwstr>svod_smart_bash</vt:lpwstr>
  </property>
  <property fmtid="{D5CDD505-2E9C-101B-9397-08002B2CF9AE}" pid="9" name="Пользователь">
    <vt:lpwstr>sp_80644450_1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