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'3'!$A$1:$F$43</definedName>
  </definedNames>
  <calcPr calcId="145621"/>
</workbook>
</file>

<file path=xl/calcChain.xml><?xml version="1.0" encoding="utf-8"?>
<calcChain xmlns="http://schemas.openxmlformats.org/spreadsheetml/2006/main">
  <c r="G36" i="19" l="1"/>
  <c r="G35" i="19"/>
  <c r="G34" i="19" s="1"/>
  <c r="G28" i="19"/>
  <c r="G27" i="19" s="1"/>
  <c r="G26" i="19" s="1"/>
  <c r="G25" i="19" s="1"/>
  <c r="G24" i="19" s="1"/>
  <c r="G23" i="19" s="1"/>
  <c r="G19" i="19"/>
  <c r="G16" i="19" s="1"/>
  <c r="G15" i="19" s="1"/>
  <c r="G13" i="19"/>
  <c r="G12" i="19" s="1"/>
  <c r="G11" i="19" s="1"/>
  <c r="G10" i="19" s="1"/>
  <c r="G9" i="19" s="1"/>
  <c r="G40" i="19"/>
  <c r="G39" i="19" s="1"/>
  <c r="G38" i="19" s="1"/>
  <c r="F40" i="19"/>
  <c r="F39" i="19" s="1"/>
  <c r="F38" i="19" s="1"/>
  <c r="F36" i="19"/>
  <c r="F35" i="19"/>
  <c r="F33" i="19" s="1"/>
  <c r="F31" i="19" s="1"/>
  <c r="F28" i="19"/>
  <c r="F27" i="19" s="1"/>
  <c r="F26" i="19" s="1"/>
  <c r="F25" i="19" s="1"/>
  <c r="F24" i="19" s="1"/>
  <c r="F23" i="19" s="1"/>
  <c r="F19" i="19"/>
  <c r="F16" i="19" s="1"/>
  <c r="F15" i="19" s="1"/>
  <c r="F13" i="19"/>
  <c r="F12" i="19" s="1"/>
  <c r="F11" i="19" s="1"/>
  <c r="F10" i="19" s="1"/>
  <c r="F9" i="19" s="1"/>
  <c r="F35" i="15"/>
  <c r="F27" i="15"/>
  <c r="F26" i="15" s="1"/>
  <c r="F25" i="15" s="1"/>
  <c r="F24" i="15" s="1"/>
  <c r="F23" i="15" s="1"/>
  <c r="F22" i="15" s="1"/>
  <c r="F18" i="15"/>
  <c r="F15" i="15" s="1"/>
  <c r="F14" i="15" s="1"/>
  <c r="F12" i="15"/>
  <c r="F11" i="15" s="1"/>
  <c r="F10" i="15" s="1"/>
  <c r="F9" i="15" s="1"/>
  <c r="F8" i="15" s="1"/>
  <c r="F42" i="15"/>
  <c r="F41" i="15"/>
  <c r="F40" i="15" s="1"/>
  <c r="F39" i="15" s="1"/>
  <c r="F38" i="15" s="1"/>
  <c r="F37" i="15" s="1"/>
  <c r="F34" i="15"/>
  <c r="F31" i="15" s="1"/>
  <c r="F33" i="15"/>
  <c r="F32" i="15"/>
  <c r="F30" i="15" s="1"/>
  <c r="G32" i="19" l="1"/>
  <c r="F32" i="19"/>
  <c r="G33" i="19"/>
  <c r="G31" i="19" s="1"/>
  <c r="F18" i="19"/>
  <c r="F17" i="19" s="1"/>
  <c r="F8" i="19"/>
  <c r="F7" i="19"/>
  <c r="F7" i="15"/>
  <c r="F6" i="15" s="1"/>
  <c r="G8" i="19"/>
  <c r="F17" i="15"/>
  <c r="F16" i="15" s="1"/>
  <c r="G18" i="19"/>
  <c r="G17" i="19" s="1"/>
  <c r="F34" i="19"/>
  <c r="G7" i="19" l="1"/>
</calcChain>
</file>

<file path=xl/sharedStrings.xml><?xml version="1.0" encoding="utf-8"?>
<sst xmlns="http://schemas.openxmlformats.org/spreadsheetml/2006/main" count="216" uniqueCount="77">
  <si>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</si>
  <si>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</si>
  <si>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</si>
  <si>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</si>
  <si>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</si>
  <si>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</si>
  <si>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</si>
  <si>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</si>
  <si>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</si>
  <si>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</si>
  <si>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</si>
  <si>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</si>
  <si>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</si>
  <si>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</si>
  <si>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</si>
  <si>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</si>
  <si>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</si>
  <si>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</si>
  <si>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</si>
  <si>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</si>
  <si>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</si>
  <si>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</si>
  <si>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</si>
  <si>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</si>
  <si>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</si>
  <si>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</si>
  <si>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</si>
  <si>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</si>
  <si>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</si>
  <si>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</si>
  <si>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</si>
  <si>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</si>
  <si>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</si>
  <si>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</si>
  <si>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</si>
  <si>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</si>
  <si>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</si>
  <si>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</si>
  <si>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</si>
  <si>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</si>
  <si>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</si>
  <si>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</si>
  <si>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</si>
  <si>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</si>
  <si>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</si>
  <si>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</si>
  <si>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</si>
  <si>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</si>
  <si>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</si>
  <si>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</si>
  <si>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</si>
  <si>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</si>
  <si>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</si>
  <si>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</si>
  <si>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</si>
  <si>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</si>
  <si>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</si>
  <si>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</si>
  <si>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</si>
  <si>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</si>
  <si>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</si>
  <si>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</si>
  <si>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</si>
  <si>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</si>
  <si>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</si>
  <si>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</si>
  <si>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</si>
  <si>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</si>
  <si>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Муниципальная программа «Развитие муниципальной службы  в администрации сельского поселения Ильчигуловский сельсовет муниципального района Миякинский район  Республики Башкортостан»</t>
  </si>
  <si>
    <t>Муниципальная программа «Транспортное развитие сельского поселения Ильчигуловский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</si>
  <si>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Ильчигуловский сельсовет муниципального района Миякинский район Республики Башкортостан"</t>
  </si>
  <si>
    <t>2025 год</t>
  </si>
  <si>
    <t>РАСПРЕДЕЛЕНИЕ
бюджетных ассигнований на плановый период  2025-2026 годов по разделам и подразделам, 
целевым статьям (муниципальным программам сельского поселения Ильчигуловский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</si>
  <si>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2026 год</t>
  </si>
  <si>
    <t>РАСПРЕДЕЛЕНИЕ
бюджетных ассигнований на 2024 год по разделам и подразделам, 
целевым статьям (муниципальным программам сельского поселения Ильчигуловский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</si>
  <si>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 xml:space="preserve">Приложение № 3  к  решению   Совета сельского поселения Ильчигуловский сельсовет муниципального района Миякинский район Республики Башкортостан 
от 25.12.2023 года № 18                                                                          
"О бюджете сельского поселения Ильчигуловский сельсовет муниципального района Миякинский район Республики Башкортостан на 2024 год и на плановый период 2025 и 2026 годов"
</t>
  </si>
  <si>
    <t xml:space="preserve">Приложение № 3.1                                                           к  решению  Совета сельского поселения Ильчигуловский сельсовет муниципального района Миякинский район Республики Башкортостан 
от 25.12.2023 года № 18                                                                         
"О бюджете сельского поселения Ильчигуловский сельсовет муниципального района Миякинский район Республики Башкортостан на 2024 год и на плановый период 2025 и 2026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</si>
</sst>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2" xfId="2" applyFont="1" applyFill="1" applyBorder="1"/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" xfId="2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/>
    </xf>
    <xf numFmtId="0" fontId="3" fillId="0" borderId="6" xfId="0" applyFont="1" applyBorder="1" applyAlignment="1"/>
    <xf numFmtId="0" fontId="1" fillId="0" borderId="1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8" fillId="0" borderId="2" xfId="0" applyFont="1" applyBorder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70" zoomScaleNormal="70" zoomScaleSheetLayoutView="70" workbookViewId="0">
      <selection sqref="A1:C1"/>
    </sheetView>
  </sheetViews>
  <sheetFormatPr defaultColWidth="9.140625" defaultRowHeight="18" x14ac:dyDescent="0.25"/>
  <cols>
    <col min="1" max="1" width="70.140625" style="1" customWidth="1"/>
    <col min="2" max="2" width="8.140625" style="1" customWidth="1"/>
    <col min="3" max="3" width="3.85546875" style="1" customWidth="1"/>
    <col min="4" max="4" width="19.5703125" style="1" customWidth="1"/>
    <col min="5" max="5" width="11.7109375" style="1" customWidth="1"/>
    <col min="6" max="6" width="19.140625" style="1" customWidth="1"/>
    <col min="7" max="7" width="12" style="1" customWidth="1"/>
    <col min="8" max="16384" width="9.140625" style="1"/>
  </cols>
  <sheetData>
    <row r="1" spans="1:12" ht="248.25" customHeight="1" x14ac:dyDescent="0.3">
      <c r="A1" s="30" t="s">
        <v>20</v>
      </c>
      <c r="B1" s="30"/>
      <c r="C1" s="30"/>
      <c r="D1" s="29" t="s">
        <v>75</v>
      </c>
      <c r="E1" s="29"/>
      <c r="F1" s="29"/>
      <c r="L1" s="2"/>
    </row>
    <row r="2" spans="1:12" ht="97.5" customHeight="1" x14ac:dyDescent="0.25">
      <c r="A2" s="34" t="s">
        <v>74</v>
      </c>
      <c r="B2" s="34"/>
      <c r="C2" s="34"/>
      <c r="D2" s="34"/>
      <c r="E2" s="35"/>
      <c r="F2" s="36"/>
    </row>
    <row r="3" spans="1:12" ht="18.75" x14ac:dyDescent="0.3">
      <c r="A3" s="38" t="s">
        <v>19</v>
      </c>
      <c r="B3" s="39"/>
      <c r="C3" s="39"/>
      <c r="D3" s="39"/>
      <c r="E3" s="39"/>
      <c r="F3" s="39"/>
    </row>
    <row r="4" spans="1:12" ht="37.5" x14ac:dyDescent="0.25">
      <c r="A4" s="8" t="s">
        <v>18</v>
      </c>
      <c r="B4" s="8" t="s">
        <v>0</v>
      </c>
      <c r="C4" s="8" t="s">
        <v>1</v>
      </c>
      <c r="D4" s="8">
        <v>3</v>
      </c>
      <c r="E4" s="8" t="s">
        <v>3</v>
      </c>
      <c r="F4" s="8" t="s">
        <v>21</v>
      </c>
    </row>
    <row r="5" spans="1:12" ht="18.75" x14ac:dyDescent="0.25">
      <c r="A5" s="8">
        <v>1</v>
      </c>
      <c r="B5" s="37">
        <v>2</v>
      </c>
      <c r="C5" s="37"/>
      <c r="D5" s="8">
        <v>3</v>
      </c>
      <c r="E5" s="8">
        <v>4</v>
      </c>
      <c r="F5" s="8">
        <v>5</v>
      </c>
    </row>
    <row r="6" spans="1:12" ht="18.75" x14ac:dyDescent="0.25">
      <c r="A6" s="6" t="s">
        <v>35</v>
      </c>
      <c r="B6" s="40"/>
      <c r="C6" s="40"/>
      <c r="D6" s="6"/>
      <c r="E6" s="3"/>
      <c r="F6" s="15">
        <f>F7+F22+F30+F37</f>
        <v>3222.8</v>
      </c>
    </row>
    <row r="7" spans="1:12" ht="21.75" customHeight="1" x14ac:dyDescent="0.25">
      <c r="A7" s="10" t="s">
        <v>22</v>
      </c>
      <c r="B7" s="32" t="s">
        <v>5</v>
      </c>
      <c r="C7" s="32"/>
      <c r="D7" s="8"/>
      <c r="E7" s="8"/>
      <c r="F7" s="16">
        <f>F8+F14</f>
        <v>2365.1000000000004</v>
      </c>
    </row>
    <row r="8" spans="1:12" ht="60" customHeight="1" x14ac:dyDescent="0.25">
      <c r="A8" s="11" t="s">
        <v>23</v>
      </c>
      <c r="B8" s="31" t="s">
        <v>29</v>
      </c>
      <c r="C8" s="31"/>
      <c r="D8" s="5"/>
      <c r="E8" s="9"/>
      <c r="F8" s="17">
        <f>F9</f>
        <v>813.5</v>
      </c>
    </row>
    <row r="9" spans="1:12" ht="84" customHeight="1" x14ac:dyDescent="0.25">
      <c r="A9" s="11" t="s">
        <v>68</v>
      </c>
      <c r="B9" s="31" t="s">
        <v>29</v>
      </c>
      <c r="C9" s="31"/>
      <c r="D9" s="5" t="s">
        <v>36</v>
      </c>
      <c r="E9" s="9"/>
      <c r="F9" s="17">
        <f>F10</f>
        <v>813.5</v>
      </c>
    </row>
    <row r="10" spans="1:12" ht="126" customHeight="1" x14ac:dyDescent="0.25">
      <c r="A10" s="11" t="s">
        <v>64</v>
      </c>
      <c r="B10" s="31" t="s">
        <v>29</v>
      </c>
      <c r="C10" s="31"/>
      <c r="D10" s="5" t="s">
        <v>37</v>
      </c>
      <c r="E10" s="9"/>
      <c r="F10" s="17">
        <f>F11</f>
        <v>813.5</v>
      </c>
    </row>
    <row r="11" spans="1:12" ht="50.25" customHeight="1" x14ac:dyDescent="0.25">
      <c r="A11" s="11" t="s">
        <v>39</v>
      </c>
      <c r="B11" s="31" t="s">
        <v>29</v>
      </c>
      <c r="C11" s="31"/>
      <c r="D11" s="5" t="s">
        <v>38</v>
      </c>
      <c r="E11" s="9"/>
      <c r="F11" s="17">
        <f>F12</f>
        <v>813.5</v>
      </c>
    </row>
    <row r="12" spans="1:12" ht="38.25" customHeight="1" x14ac:dyDescent="0.25">
      <c r="A12" s="11" t="s">
        <v>24</v>
      </c>
      <c r="B12" s="31" t="s">
        <v>29</v>
      </c>
      <c r="C12" s="31"/>
      <c r="D12" s="5" t="s">
        <v>40</v>
      </c>
      <c r="E12" s="9"/>
      <c r="F12" s="17">
        <f>F13</f>
        <v>813.5</v>
      </c>
    </row>
    <row r="13" spans="1:12" ht="105.75" customHeight="1" x14ac:dyDescent="0.25">
      <c r="A13" s="11" t="s">
        <v>41</v>
      </c>
      <c r="B13" s="31" t="s">
        <v>29</v>
      </c>
      <c r="C13" s="31"/>
      <c r="D13" s="5" t="s">
        <v>40</v>
      </c>
      <c r="E13" s="9">
        <v>100</v>
      </c>
      <c r="F13" s="17">
        <v>813.5</v>
      </c>
    </row>
    <row r="14" spans="1:12" ht="64.5" customHeight="1" x14ac:dyDescent="0.25">
      <c r="A14" s="11" t="s">
        <v>12</v>
      </c>
      <c r="B14" s="33" t="s">
        <v>6</v>
      </c>
      <c r="C14" s="33"/>
      <c r="D14" s="5"/>
      <c r="E14" s="9"/>
      <c r="F14" s="17">
        <f>F15</f>
        <v>1551.6000000000001</v>
      </c>
    </row>
    <row r="15" spans="1:12" ht="93" customHeight="1" x14ac:dyDescent="0.25">
      <c r="A15" s="11" t="s">
        <v>68</v>
      </c>
      <c r="B15" s="31" t="s">
        <v>6</v>
      </c>
      <c r="C15" s="31"/>
      <c r="D15" s="5" t="s">
        <v>36</v>
      </c>
      <c r="E15" s="9"/>
      <c r="F15" s="17">
        <f>F18</f>
        <v>1551.6000000000001</v>
      </c>
    </row>
    <row r="16" spans="1:12" ht="121.5" customHeight="1" x14ac:dyDescent="0.25">
      <c r="A16" s="11" t="s">
        <v>64</v>
      </c>
      <c r="B16" s="31" t="s">
        <v>6</v>
      </c>
      <c r="C16" s="31"/>
      <c r="D16" s="5" t="s">
        <v>37</v>
      </c>
      <c r="E16" s="9"/>
      <c r="F16" s="17">
        <f>F17</f>
        <v>1551.6000000000001</v>
      </c>
    </row>
    <row r="17" spans="1:6" ht="57.75" customHeight="1" x14ac:dyDescent="0.25">
      <c r="A17" s="11" t="s">
        <v>39</v>
      </c>
      <c r="B17" s="31" t="s">
        <v>6</v>
      </c>
      <c r="C17" s="31"/>
      <c r="D17" s="5" t="s">
        <v>38</v>
      </c>
      <c r="E17" s="9"/>
      <c r="F17" s="17">
        <f>F18</f>
        <v>1551.6000000000001</v>
      </c>
    </row>
    <row r="18" spans="1:6" ht="39" customHeight="1" x14ac:dyDescent="0.25">
      <c r="A18" s="11" t="s">
        <v>25</v>
      </c>
      <c r="B18" s="31" t="s">
        <v>6</v>
      </c>
      <c r="C18" s="31"/>
      <c r="D18" s="5" t="s">
        <v>42</v>
      </c>
      <c r="E18" s="9"/>
      <c r="F18" s="17">
        <f>F19+F20+F21</f>
        <v>1551.6000000000001</v>
      </c>
    </row>
    <row r="19" spans="1:6" ht="86.25" customHeight="1" x14ac:dyDescent="0.25">
      <c r="A19" s="11" t="s">
        <v>17</v>
      </c>
      <c r="B19" s="31" t="s">
        <v>6</v>
      </c>
      <c r="C19" s="31"/>
      <c r="D19" s="5" t="s">
        <v>42</v>
      </c>
      <c r="E19" s="9">
        <v>100</v>
      </c>
      <c r="F19" s="17">
        <v>1395.7</v>
      </c>
    </row>
    <row r="20" spans="1:6" ht="49.5" customHeight="1" x14ac:dyDescent="0.25">
      <c r="A20" s="11" t="s">
        <v>43</v>
      </c>
      <c r="B20" s="31" t="s">
        <v>6</v>
      </c>
      <c r="C20" s="31"/>
      <c r="D20" s="5" t="s">
        <v>44</v>
      </c>
      <c r="E20" s="9">
        <v>200</v>
      </c>
      <c r="F20" s="17">
        <v>153.69999999999999</v>
      </c>
    </row>
    <row r="21" spans="1:6" ht="39" customHeight="1" x14ac:dyDescent="0.25">
      <c r="A21" s="11" t="s">
        <v>15</v>
      </c>
      <c r="B21" s="31" t="s">
        <v>6</v>
      </c>
      <c r="C21" s="31"/>
      <c r="D21" s="5" t="s">
        <v>42</v>
      </c>
      <c r="E21" s="9">
        <v>800</v>
      </c>
      <c r="F21" s="24">
        <v>2.2000000000000002</v>
      </c>
    </row>
    <row r="22" spans="1:6" s="4" customFormat="1" ht="35.25" customHeight="1" x14ac:dyDescent="0.25">
      <c r="A22" s="10" t="s">
        <v>47</v>
      </c>
      <c r="B22" s="32" t="s">
        <v>7</v>
      </c>
      <c r="C22" s="32"/>
      <c r="D22" s="7"/>
      <c r="E22" s="8"/>
      <c r="F22" s="16">
        <f>F23</f>
        <v>155.69999999999999</v>
      </c>
    </row>
    <row r="23" spans="1:6" ht="34.5" customHeight="1" x14ac:dyDescent="0.25">
      <c r="A23" s="11" t="s">
        <v>4</v>
      </c>
      <c r="B23" s="31" t="s">
        <v>8</v>
      </c>
      <c r="C23" s="31"/>
      <c r="D23" s="5"/>
      <c r="E23" s="9"/>
      <c r="F23" s="17">
        <f>F24</f>
        <v>155.69999999999999</v>
      </c>
    </row>
    <row r="24" spans="1:6" ht="81" customHeight="1" x14ac:dyDescent="0.25">
      <c r="A24" s="11" t="s">
        <v>68</v>
      </c>
      <c r="B24" s="31" t="s">
        <v>8</v>
      </c>
      <c r="C24" s="31"/>
      <c r="D24" s="5" t="s">
        <v>36</v>
      </c>
      <c r="E24" s="9"/>
      <c r="F24" s="17">
        <f>F25</f>
        <v>155.69999999999999</v>
      </c>
    </row>
    <row r="25" spans="1:6" ht="122.25" customHeight="1" x14ac:dyDescent="0.25">
      <c r="A25" s="11" t="s">
        <v>64</v>
      </c>
      <c r="B25" s="31" t="s">
        <v>8</v>
      </c>
      <c r="C25" s="31"/>
      <c r="D25" s="5" t="s">
        <v>37</v>
      </c>
      <c r="E25" s="9"/>
      <c r="F25" s="17">
        <f>F26</f>
        <v>155.69999999999999</v>
      </c>
    </row>
    <row r="26" spans="1:6" ht="33.75" customHeight="1" x14ac:dyDescent="0.25">
      <c r="A26" s="11" t="s">
        <v>30</v>
      </c>
      <c r="B26" s="31" t="s">
        <v>8</v>
      </c>
      <c r="C26" s="31"/>
      <c r="D26" s="5" t="s">
        <v>45</v>
      </c>
      <c r="E26" s="9"/>
      <c r="F26" s="17">
        <f>F27</f>
        <v>155.69999999999999</v>
      </c>
    </row>
    <row r="27" spans="1:6" ht="58.5" customHeight="1" x14ac:dyDescent="0.25">
      <c r="A27" s="11" t="s">
        <v>26</v>
      </c>
      <c r="B27" s="31" t="s">
        <v>8</v>
      </c>
      <c r="C27" s="31"/>
      <c r="D27" s="5" t="s">
        <v>46</v>
      </c>
      <c r="E27" s="9"/>
      <c r="F27" s="17">
        <f>F28+F29</f>
        <v>155.69999999999999</v>
      </c>
    </row>
    <row r="28" spans="1:6" ht="102.75" customHeight="1" x14ac:dyDescent="0.25">
      <c r="A28" s="11" t="s">
        <v>17</v>
      </c>
      <c r="B28" s="31" t="s">
        <v>8</v>
      </c>
      <c r="C28" s="31"/>
      <c r="D28" s="5" t="s">
        <v>46</v>
      </c>
      <c r="E28" s="9">
        <v>100</v>
      </c>
      <c r="F28" s="17">
        <v>141.6</v>
      </c>
    </row>
    <row r="29" spans="1:6" ht="49.5" customHeight="1" x14ac:dyDescent="0.25">
      <c r="A29" s="11" t="s">
        <v>16</v>
      </c>
      <c r="B29" s="31" t="s">
        <v>8</v>
      </c>
      <c r="C29" s="31"/>
      <c r="D29" s="5" t="s">
        <v>46</v>
      </c>
      <c r="E29" s="9">
        <v>200</v>
      </c>
      <c r="F29" s="17">
        <v>14.1</v>
      </c>
    </row>
    <row r="30" spans="1:6" s="4" customFormat="1" ht="29.25" customHeight="1" x14ac:dyDescent="0.25">
      <c r="A30" s="10" t="s">
        <v>48</v>
      </c>
      <c r="B30" s="32" t="s">
        <v>9</v>
      </c>
      <c r="C30" s="32"/>
      <c r="D30" s="7"/>
      <c r="E30" s="8"/>
      <c r="F30" s="16">
        <f>F32</f>
        <v>202</v>
      </c>
    </row>
    <row r="31" spans="1:6" ht="34.5" customHeight="1" x14ac:dyDescent="0.25">
      <c r="A31" s="11" t="s">
        <v>27</v>
      </c>
      <c r="B31" s="31" t="s">
        <v>10</v>
      </c>
      <c r="C31" s="31"/>
      <c r="D31" s="5"/>
      <c r="E31" s="9"/>
      <c r="F31" s="17">
        <f>F34</f>
        <v>202</v>
      </c>
    </row>
    <row r="32" spans="1:6" ht="80.25" customHeight="1" x14ac:dyDescent="0.25">
      <c r="A32" s="11" t="s">
        <v>69</v>
      </c>
      <c r="B32" s="31" t="s">
        <v>10</v>
      </c>
      <c r="C32" s="31"/>
      <c r="D32" s="5" t="s">
        <v>49</v>
      </c>
      <c r="E32" s="9"/>
      <c r="F32" s="17">
        <f>F34</f>
        <v>202</v>
      </c>
    </row>
    <row r="33" spans="1:6" ht="48.75" customHeight="1" x14ac:dyDescent="0.25">
      <c r="A33" s="11" t="s">
        <v>65</v>
      </c>
      <c r="B33" s="31" t="s">
        <v>10</v>
      </c>
      <c r="C33" s="31"/>
      <c r="D33" s="5" t="s">
        <v>51</v>
      </c>
      <c r="E33" s="9"/>
      <c r="F33" s="17">
        <f>F34</f>
        <v>202</v>
      </c>
    </row>
    <row r="34" spans="1:6" ht="53.25" customHeight="1" x14ac:dyDescent="0.25">
      <c r="A34" s="11" t="s">
        <v>52</v>
      </c>
      <c r="B34" s="31" t="s">
        <v>10</v>
      </c>
      <c r="C34" s="31"/>
      <c r="D34" s="5" t="s">
        <v>50</v>
      </c>
      <c r="E34" s="9"/>
      <c r="F34" s="17">
        <f>F36</f>
        <v>202</v>
      </c>
    </row>
    <row r="35" spans="1:6" ht="39.75" customHeight="1" x14ac:dyDescent="0.25">
      <c r="A35" s="11" t="s">
        <v>54</v>
      </c>
      <c r="B35" s="31" t="s">
        <v>10</v>
      </c>
      <c r="C35" s="31"/>
      <c r="D35" s="5" t="s">
        <v>53</v>
      </c>
      <c r="E35" s="9"/>
      <c r="F35" s="17">
        <f>F36</f>
        <v>202</v>
      </c>
    </row>
    <row r="36" spans="1:6" ht="37.5" customHeight="1" x14ac:dyDescent="0.25">
      <c r="A36" s="11" t="s">
        <v>16</v>
      </c>
      <c r="B36" s="31" t="s">
        <v>10</v>
      </c>
      <c r="C36" s="31"/>
      <c r="D36" s="5" t="s">
        <v>53</v>
      </c>
      <c r="E36" s="9">
        <v>200</v>
      </c>
      <c r="F36" s="17">
        <v>202</v>
      </c>
    </row>
    <row r="37" spans="1:6" ht="37.5" customHeight="1" x14ac:dyDescent="0.25">
      <c r="A37" s="10" t="s">
        <v>55</v>
      </c>
      <c r="B37" s="32" t="s">
        <v>11</v>
      </c>
      <c r="C37" s="32"/>
      <c r="D37" s="7"/>
      <c r="E37" s="8"/>
      <c r="F37" s="16">
        <f t="shared" ref="F37:F42" si="0">F38</f>
        <v>500</v>
      </c>
    </row>
    <row r="38" spans="1:6" ht="49.5" customHeight="1" x14ac:dyDescent="0.25">
      <c r="A38" s="11" t="s">
        <v>13</v>
      </c>
      <c r="B38" s="31" t="s">
        <v>14</v>
      </c>
      <c r="C38" s="31"/>
      <c r="D38" s="5"/>
      <c r="E38" s="9"/>
      <c r="F38" s="17">
        <f t="shared" si="0"/>
        <v>500</v>
      </c>
    </row>
    <row r="39" spans="1:6" ht="78.75" customHeight="1" x14ac:dyDescent="0.25">
      <c r="A39" s="11" t="s">
        <v>70</v>
      </c>
      <c r="B39" s="31" t="s">
        <v>14</v>
      </c>
      <c r="C39" s="31"/>
      <c r="D39" s="5" t="s">
        <v>56</v>
      </c>
      <c r="E39" s="9"/>
      <c r="F39" s="17">
        <f t="shared" si="0"/>
        <v>500</v>
      </c>
    </row>
    <row r="40" spans="1:6" ht="63" customHeight="1" x14ac:dyDescent="0.25">
      <c r="A40" s="11" t="s">
        <v>58</v>
      </c>
      <c r="B40" s="31" t="s">
        <v>14</v>
      </c>
      <c r="C40" s="31"/>
      <c r="D40" s="5" t="s">
        <v>57</v>
      </c>
      <c r="E40" s="9"/>
      <c r="F40" s="17">
        <f t="shared" si="0"/>
        <v>500</v>
      </c>
    </row>
    <row r="41" spans="1:6" ht="65.25" customHeight="1" x14ac:dyDescent="0.25">
      <c r="A41" s="11" t="s">
        <v>66</v>
      </c>
      <c r="B41" s="31" t="s">
        <v>14</v>
      </c>
      <c r="C41" s="31"/>
      <c r="D41" s="5" t="s">
        <v>59</v>
      </c>
      <c r="E41" s="9"/>
      <c r="F41" s="17">
        <f t="shared" si="0"/>
        <v>500</v>
      </c>
    </row>
    <row r="42" spans="1:6" ht="102.75" customHeight="1" x14ac:dyDescent="0.25">
      <c r="A42" s="11" t="s">
        <v>61</v>
      </c>
      <c r="B42" s="31" t="s">
        <v>14</v>
      </c>
      <c r="C42" s="31"/>
      <c r="D42" s="5" t="s">
        <v>60</v>
      </c>
      <c r="E42" s="9"/>
      <c r="F42" s="17">
        <f t="shared" si="0"/>
        <v>500</v>
      </c>
    </row>
    <row r="43" spans="1:6" ht="61.5" customHeight="1" x14ac:dyDescent="0.25">
      <c r="A43" s="11" t="s">
        <v>28</v>
      </c>
      <c r="B43" s="31" t="s">
        <v>14</v>
      </c>
      <c r="C43" s="31"/>
      <c r="D43" s="5" t="s">
        <v>60</v>
      </c>
      <c r="E43" s="9">
        <v>200</v>
      </c>
      <c r="F43" s="17">
        <v>500</v>
      </c>
    </row>
  </sheetData>
  <mergeCells count="43">
    <mergeCell ref="B23:C23"/>
    <mergeCell ref="B12:C12"/>
    <mergeCell ref="B13:C13"/>
    <mergeCell ref="B11:C11"/>
    <mergeCell ref="B8:C8"/>
    <mergeCell ref="B9:C9"/>
    <mergeCell ref="B10:C10"/>
    <mergeCell ref="B17:C17"/>
    <mergeCell ref="A2:F2"/>
    <mergeCell ref="B5:C5"/>
    <mergeCell ref="A3:F3"/>
    <mergeCell ref="B22:C22"/>
    <mergeCell ref="B6:C6"/>
    <mergeCell ref="B7:C7"/>
    <mergeCell ref="B35:C35"/>
    <mergeCell ref="B34:C34"/>
    <mergeCell ref="B43:C43"/>
    <mergeCell ref="B24:C24"/>
    <mergeCell ref="B25:C25"/>
    <mergeCell ref="B32:C32"/>
    <mergeCell ref="B42:C42"/>
    <mergeCell ref="B37:C37"/>
    <mergeCell ref="B36:C36"/>
    <mergeCell ref="B38:C38"/>
    <mergeCell ref="B41:C41"/>
    <mergeCell ref="B39:C39"/>
    <mergeCell ref="B40:C40"/>
    <mergeCell ref="D1:F1"/>
    <mergeCell ref="A1:C1"/>
    <mergeCell ref="B31:C31"/>
    <mergeCell ref="B33:C33"/>
    <mergeCell ref="B30:C30"/>
    <mergeCell ref="B29:C29"/>
    <mergeCell ref="B27:C27"/>
    <mergeCell ref="B26:C26"/>
    <mergeCell ref="B28:C28"/>
    <mergeCell ref="B21:C21"/>
    <mergeCell ref="B14:C14"/>
    <mergeCell ref="B15:C15"/>
    <mergeCell ref="B18:C18"/>
    <mergeCell ref="B19:C19"/>
    <mergeCell ref="B20:C20"/>
    <mergeCell ref="B16:C16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="60" zoomScaleNormal="70" workbookViewId="0">
      <selection activeCell="G30" sqref="G30"/>
    </sheetView>
  </sheetViews>
  <sheetFormatPr defaultColWidth="9.140625" defaultRowHeight="18.75" x14ac:dyDescent="0.3"/>
  <cols>
    <col min="1" max="1" width="70.140625" style="18" customWidth="1"/>
    <col min="2" max="2" width="8.140625" style="18" customWidth="1"/>
    <col min="3" max="3" width="3.140625" style="18" customWidth="1"/>
    <col min="4" max="4" width="18.85546875" style="18" customWidth="1"/>
    <col min="5" max="5" width="10.28515625" style="18" customWidth="1"/>
    <col min="6" max="6" width="15.5703125" style="18" customWidth="1"/>
    <col min="7" max="7" width="15.42578125" style="18" customWidth="1"/>
    <col min="8" max="16384" width="9.140625" style="18"/>
  </cols>
  <sheetData>
    <row r="1" spans="1:12" ht="284.25" customHeight="1" x14ac:dyDescent="0.3">
      <c r="A1" s="53" t="s">
        <v>20</v>
      </c>
      <c r="B1" s="54"/>
      <c r="C1" s="54"/>
      <c r="D1" s="54"/>
      <c r="E1" s="49" t="s">
        <v>76</v>
      </c>
      <c r="F1" s="50"/>
      <c r="G1" s="51"/>
      <c r="L1" s="19"/>
    </row>
    <row r="2" spans="1:12" ht="97.5" customHeight="1" x14ac:dyDescent="0.3">
      <c r="A2" s="34" t="s">
        <v>72</v>
      </c>
      <c r="B2" s="34"/>
      <c r="C2" s="34"/>
      <c r="D2" s="34"/>
      <c r="E2" s="55"/>
      <c r="F2" s="50"/>
    </row>
    <row r="3" spans="1:12" x14ac:dyDescent="0.3">
      <c r="A3" s="38" t="s">
        <v>19</v>
      </c>
      <c r="B3" s="45"/>
      <c r="C3" s="45"/>
      <c r="D3" s="45"/>
      <c r="E3" s="45"/>
      <c r="F3" s="46"/>
    </row>
    <row r="4" spans="1:12" x14ac:dyDescent="0.3">
      <c r="A4" s="47" t="s">
        <v>18</v>
      </c>
      <c r="B4" s="47" t="s">
        <v>0</v>
      </c>
      <c r="C4" s="47" t="s">
        <v>1</v>
      </c>
      <c r="D4" s="47" t="s">
        <v>2</v>
      </c>
      <c r="E4" s="47" t="s">
        <v>3</v>
      </c>
      <c r="F4" s="37" t="s">
        <v>21</v>
      </c>
      <c r="G4" s="52"/>
    </row>
    <row r="5" spans="1:12" x14ac:dyDescent="0.3">
      <c r="A5" s="48"/>
      <c r="B5" s="48"/>
      <c r="C5" s="48"/>
      <c r="D5" s="48"/>
      <c r="E5" s="48"/>
      <c r="F5" s="8" t="s">
        <v>71</v>
      </c>
      <c r="G5" s="22" t="s">
        <v>73</v>
      </c>
    </row>
    <row r="6" spans="1:12" x14ac:dyDescent="0.3">
      <c r="A6" s="8">
        <v>1</v>
      </c>
      <c r="B6" s="37">
        <v>2</v>
      </c>
      <c r="C6" s="37"/>
      <c r="D6" s="8">
        <v>3</v>
      </c>
      <c r="E6" s="8">
        <v>4</v>
      </c>
      <c r="F6" s="21">
        <v>5</v>
      </c>
      <c r="G6" s="22">
        <v>6</v>
      </c>
    </row>
    <row r="7" spans="1:12" x14ac:dyDescent="0.3">
      <c r="A7" s="6" t="s">
        <v>35</v>
      </c>
      <c r="B7" s="40"/>
      <c r="C7" s="40"/>
      <c r="D7" s="6"/>
      <c r="E7" s="3"/>
      <c r="F7" s="25">
        <f>F8+F23+F31+F38</f>
        <v>2797.5000000000005</v>
      </c>
      <c r="G7" s="25">
        <f>G8+G23+G31+G38</f>
        <v>2873.1000000000004</v>
      </c>
    </row>
    <row r="8" spans="1:12" ht="21.75" customHeight="1" x14ac:dyDescent="0.3">
      <c r="A8" s="10" t="s">
        <v>22</v>
      </c>
      <c r="B8" s="32" t="s">
        <v>5</v>
      </c>
      <c r="C8" s="32"/>
      <c r="D8" s="8"/>
      <c r="E8" s="8"/>
      <c r="F8" s="26">
        <f>F9+F15</f>
        <v>2365.1000000000004</v>
      </c>
      <c r="G8" s="26">
        <f>G9+G15</f>
        <v>2365.1000000000004</v>
      </c>
    </row>
    <row r="9" spans="1:12" ht="60" customHeight="1" x14ac:dyDescent="0.3">
      <c r="A9" s="11" t="s">
        <v>23</v>
      </c>
      <c r="B9" s="31" t="s">
        <v>29</v>
      </c>
      <c r="C9" s="31"/>
      <c r="D9" s="5"/>
      <c r="E9" s="9"/>
      <c r="F9" s="27">
        <f t="shared" ref="F9:G13" si="0">F10</f>
        <v>813.5</v>
      </c>
      <c r="G9" s="27">
        <f t="shared" si="0"/>
        <v>813.5</v>
      </c>
    </row>
    <row r="10" spans="1:12" ht="106.5" customHeight="1" x14ac:dyDescent="0.3">
      <c r="A10" s="11" t="s">
        <v>68</v>
      </c>
      <c r="B10" s="31" t="s">
        <v>29</v>
      </c>
      <c r="C10" s="31"/>
      <c r="D10" s="5" t="s">
        <v>36</v>
      </c>
      <c r="E10" s="9"/>
      <c r="F10" s="27">
        <f t="shared" si="0"/>
        <v>813.5</v>
      </c>
      <c r="G10" s="27">
        <f t="shared" si="0"/>
        <v>813.5</v>
      </c>
    </row>
    <row r="11" spans="1:12" ht="124.5" customHeight="1" x14ac:dyDescent="0.3">
      <c r="A11" s="11" t="s">
        <v>64</v>
      </c>
      <c r="B11" s="31" t="s">
        <v>29</v>
      </c>
      <c r="C11" s="31"/>
      <c r="D11" s="5" t="s">
        <v>37</v>
      </c>
      <c r="E11" s="9"/>
      <c r="F11" s="27">
        <f t="shared" si="0"/>
        <v>813.5</v>
      </c>
      <c r="G11" s="27">
        <f t="shared" si="0"/>
        <v>813.5</v>
      </c>
    </row>
    <row r="12" spans="1:12" ht="58.5" customHeight="1" x14ac:dyDescent="0.3">
      <c r="A12" s="11" t="s">
        <v>39</v>
      </c>
      <c r="B12" s="31" t="s">
        <v>29</v>
      </c>
      <c r="C12" s="31"/>
      <c r="D12" s="5" t="s">
        <v>38</v>
      </c>
      <c r="E12" s="9"/>
      <c r="F12" s="27">
        <f t="shared" si="0"/>
        <v>813.5</v>
      </c>
      <c r="G12" s="27">
        <f t="shared" si="0"/>
        <v>813.5</v>
      </c>
    </row>
    <row r="13" spans="1:12" ht="33" customHeight="1" x14ac:dyDescent="0.3">
      <c r="A13" s="11" t="s">
        <v>24</v>
      </c>
      <c r="B13" s="31" t="s">
        <v>29</v>
      </c>
      <c r="C13" s="31"/>
      <c r="D13" s="5" t="s">
        <v>40</v>
      </c>
      <c r="E13" s="9"/>
      <c r="F13" s="27">
        <f t="shared" si="0"/>
        <v>813.5</v>
      </c>
      <c r="G13" s="27">
        <f t="shared" si="0"/>
        <v>813.5</v>
      </c>
    </row>
    <row r="14" spans="1:12" ht="104.25" customHeight="1" x14ac:dyDescent="0.3">
      <c r="A14" s="11" t="s">
        <v>41</v>
      </c>
      <c r="B14" s="31" t="s">
        <v>29</v>
      </c>
      <c r="C14" s="31"/>
      <c r="D14" s="5" t="s">
        <v>40</v>
      </c>
      <c r="E14" s="9">
        <v>100</v>
      </c>
      <c r="F14" s="17">
        <v>813.5</v>
      </c>
      <c r="G14" s="17">
        <v>813.5</v>
      </c>
    </row>
    <row r="15" spans="1:12" ht="71.25" customHeight="1" x14ac:dyDescent="0.3">
      <c r="A15" s="11" t="s">
        <v>12</v>
      </c>
      <c r="B15" s="33" t="s">
        <v>6</v>
      </c>
      <c r="C15" s="33"/>
      <c r="D15" s="5"/>
      <c r="E15" s="9"/>
      <c r="F15" s="27">
        <f>F16</f>
        <v>1551.6000000000001</v>
      </c>
      <c r="G15" s="27">
        <f>G16</f>
        <v>1551.6000000000001</v>
      </c>
    </row>
    <row r="16" spans="1:12" ht="87" customHeight="1" x14ac:dyDescent="0.3">
      <c r="A16" s="11" t="s">
        <v>68</v>
      </c>
      <c r="B16" s="31" t="s">
        <v>6</v>
      </c>
      <c r="C16" s="31"/>
      <c r="D16" s="5" t="s">
        <v>36</v>
      </c>
      <c r="E16" s="9"/>
      <c r="F16" s="27">
        <f>F19</f>
        <v>1551.6000000000001</v>
      </c>
      <c r="G16" s="27">
        <f>G19</f>
        <v>1551.6000000000001</v>
      </c>
    </row>
    <row r="17" spans="1:7" ht="123" customHeight="1" x14ac:dyDescent="0.3">
      <c r="A17" s="11" t="s">
        <v>64</v>
      </c>
      <c r="B17" s="31" t="s">
        <v>6</v>
      </c>
      <c r="C17" s="31"/>
      <c r="D17" s="5" t="s">
        <v>37</v>
      </c>
      <c r="E17" s="9"/>
      <c r="F17" s="27">
        <f>F18</f>
        <v>1551.6000000000001</v>
      </c>
      <c r="G17" s="27">
        <f>G18</f>
        <v>1551.6000000000001</v>
      </c>
    </row>
    <row r="18" spans="1:7" ht="44.25" customHeight="1" x14ac:dyDescent="0.3">
      <c r="A18" s="11" t="s">
        <v>39</v>
      </c>
      <c r="B18" s="31" t="s">
        <v>6</v>
      </c>
      <c r="C18" s="31"/>
      <c r="D18" s="5" t="s">
        <v>38</v>
      </c>
      <c r="E18" s="9"/>
      <c r="F18" s="27">
        <f>F19</f>
        <v>1551.6000000000001</v>
      </c>
      <c r="G18" s="27">
        <f>G19</f>
        <v>1551.6000000000001</v>
      </c>
    </row>
    <row r="19" spans="1:7" ht="19.5" customHeight="1" x14ac:dyDescent="0.3">
      <c r="A19" s="11" t="s">
        <v>25</v>
      </c>
      <c r="B19" s="31" t="s">
        <v>6</v>
      </c>
      <c r="C19" s="31"/>
      <c r="D19" s="5" t="s">
        <v>42</v>
      </c>
      <c r="E19" s="9"/>
      <c r="F19" s="27">
        <f>F20+F21+F22</f>
        <v>1551.6000000000001</v>
      </c>
      <c r="G19" s="27">
        <f>G20+G21+G22</f>
        <v>1551.6000000000001</v>
      </c>
    </row>
    <row r="20" spans="1:7" ht="80.25" customHeight="1" x14ac:dyDescent="0.3">
      <c r="A20" s="11" t="s">
        <v>17</v>
      </c>
      <c r="B20" s="31" t="s">
        <v>6</v>
      </c>
      <c r="C20" s="31"/>
      <c r="D20" s="5" t="s">
        <v>42</v>
      </c>
      <c r="E20" s="9">
        <v>100</v>
      </c>
      <c r="F20" s="17">
        <v>1395.7</v>
      </c>
      <c r="G20" s="17">
        <v>1395.7</v>
      </c>
    </row>
    <row r="21" spans="1:7" ht="45.75" customHeight="1" x14ac:dyDescent="0.3">
      <c r="A21" s="11" t="s">
        <v>43</v>
      </c>
      <c r="B21" s="31" t="s">
        <v>6</v>
      </c>
      <c r="C21" s="31"/>
      <c r="D21" s="5" t="s">
        <v>42</v>
      </c>
      <c r="E21" s="9">
        <v>200</v>
      </c>
      <c r="F21" s="17">
        <v>153.69999999999999</v>
      </c>
      <c r="G21" s="17">
        <v>153.69999999999999</v>
      </c>
    </row>
    <row r="22" spans="1:7" ht="25.5" customHeight="1" x14ac:dyDescent="0.3">
      <c r="A22" s="11" t="s">
        <v>15</v>
      </c>
      <c r="B22" s="31" t="s">
        <v>6</v>
      </c>
      <c r="C22" s="31"/>
      <c r="D22" s="5" t="s">
        <v>42</v>
      </c>
      <c r="E22" s="9">
        <v>800</v>
      </c>
      <c r="F22" s="24">
        <v>2.2000000000000002</v>
      </c>
      <c r="G22" s="24">
        <v>2.2000000000000002</v>
      </c>
    </row>
    <row r="23" spans="1:7" s="20" customFormat="1" ht="27" customHeight="1" x14ac:dyDescent="0.3">
      <c r="A23" s="10" t="s">
        <v>47</v>
      </c>
      <c r="B23" s="32" t="s">
        <v>7</v>
      </c>
      <c r="C23" s="32"/>
      <c r="D23" s="7"/>
      <c r="E23" s="8"/>
      <c r="F23" s="26">
        <f t="shared" ref="F23:G27" si="1">F24</f>
        <v>171.29999999999998</v>
      </c>
      <c r="G23" s="26">
        <f t="shared" si="1"/>
        <v>187.70000000000002</v>
      </c>
    </row>
    <row r="24" spans="1:7" ht="25.5" customHeight="1" x14ac:dyDescent="0.3">
      <c r="A24" s="11" t="s">
        <v>4</v>
      </c>
      <c r="B24" s="31" t="s">
        <v>8</v>
      </c>
      <c r="C24" s="31"/>
      <c r="D24" s="5"/>
      <c r="E24" s="9"/>
      <c r="F24" s="27">
        <f t="shared" si="1"/>
        <v>171.29999999999998</v>
      </c>
      <c r="G24" s="27">
        <f t="shared" si="1"/>
        <v>187.70000000000002</v>
      </c>
    </row>
    <row r="25" spans="1:7" ht="75.75" customHeight="1" x14ac:dyDescent="0.3">
      <c r="A25" s="11" t="s">
        <v>68</v>
      </c>
      <c r="B25" s="31" t="s">
        <v>8</v>
      </c>
      <c r="C25" s="31"/>
      <c r="D25" s="5" t="s">
        <v>36</v>
      </c>
      <c r="E25" s="9"/>
      <c r="F25" s="27">
        <f t="shared" si="1"/>
        <v>171.29999999999998</v>
      </c>
      <c r="G25" s="27">
        <f t="shared" si="1"/>
        <v>187.70000000000002</v>
      </c>
    </row>
    <row r="26" spans="1:7" ht="115.5" customHeight="1" x14ac:dyDescent="0.3">
      <c r="A26" s="11" t="s">
        <v>64</v>
      </c>
      <c r="B26" s="31" t="s">
        <v>8</v>
      </c>
      <c r="C26" s="31"/>
      <c r="D26" s="5" t="s">
        <v>37</v>
      </c>
      <c r="E26" s="9"/>
      <c r="F26" s="27">
        <f>F27</f>
        <v>171.29999999999998</v>
      </c>
      <c r="G26" s="27">
        <f>G27</f>
        <v>187.70000000000002</v>
      </c>
    </row>
    <row r="27" spans="1:7" ht="31.5" customHeight="1" x14ac:dyDescent="0.3">
      <c r="A27" s="11" t="s">
        <v>30</v>
      </c>
      <c r="B27" s="31" t="s">
        <v>8</v>
      </c>
      <c r="C27" s="31"/>
      <c r="D27" s="5" t="s">
        <v>45</v>
      </c>
      <c r="E27" s="9"/>
      <c r="F27" s="27">
        <f t="shared" si="1"/>
        <v>171.29999999999998</v>
      </c>
      <c r="G27" s="27">
        <f t="shared" si="1"/>
        <v>187.70000000000002</v>
      </c>
    </row>
    <row r="28" spans="1:7" ht="56.25" x14ac:dyDescent="0.3">
      <c r="A28" s="11" t="s">
        <v>26</v>
      </c>
      <c r="B28" s="31" t="s">
        <v>8</v>
      </c>
      <c r="C28" s="31"/>
      <c r="D28" s="5" t="s">
        <v>46</v>
      </c>
      <c r="E28" s="9"/>
      <c r="F28" s="27">
        <f>F29+F30</f>
        <v>171.29999999999998</v>
      </c>
      <c r="G28" s="27">
        <f>G29+G30</f>
        <v>187.70000000000002</v>
      </c>
    </row>
    <row r="29" spans="1:7" ht="82.5" customHeight="1" x14ac:dyDescent="0.3">
      <c r="A29" s="11" t="s">
        <v>17</v>
      </c>
      <c r="B29" s="31" t="s">
        <v>8</v>
      </c>
      <c r="C29" s="31"/>
      <c r="D29" s="5" t="s">
        <v>46</v>
      </c>
      <c r="E29" s="9">
        <v>100</v>
      </c>
      <c r="F29" s="27">
        <v>157.19999999999999</v>
      </c>
      <c r="G29" s="27">
        <v>172.8</v>
      </c>
    </row>
    <row r="30" spans="1:7" x14ac:dyDescent="0.3">
      <c r="A30" s="11" t="s">
        <v>16</v>
      </c>
      <c r="B30" s="31" t="s">
        <v>8</v>
      </c>
      <c r="C30" s="31"/>
      <c r="D30" s="5" t="s">
        <v>46</v>
      </c>
      <c r="E30" s="9">
        <v>200</v>
      </c>
      <c r="F30" s="27">
        <v>14.1</v>
      </c>
      <c r="G30" s="27">
        <v>14.9</v>
      </c>
    </row>
    <row r="31" spans="1:7" s="20" customFormat="1" x14ac:dyDescent="0.3">
      <c r="A31" s="10" t="s">
        <v>48</v>
      </c>
      <c r="B31" s="32" t="s">
        <v>9</v>
      </c>
      <c r="C31" s="32"/>
      <c r="D31" s="7"/>
      <c r="E31" s="8"/>
      <c r="F31" s="26">
        <f>F33</f>
        <v>202</v>
      </c>
      <c r="G31" s="26">
        <f>G33</f>
        <v>202</v>
      </c>
    </row>
    <row r="32" spans="1:7" x14ac:dyDescent="0.3">
      <c r="A32" s="11" t="s">
        <v>27</v>
      </c>
      <c r="B32" s="31" t="s">
        <v>10</v>
      </c>
      <c r="C32" s="31"/>
      <c r="D32" s="5"/>
      <c r="E32" s="9"/>
      <c r="F32" s="27">
        <f>F35</f>
        <v>202</v>
      </c>
      <c r="G32" s="27">
        <f>G35</f>
        <v>202</v>
      </c>
    </row>
    <row r="33" spans="1:7" ht="75" x14ac:dyDescent="0.3">
      <c r="A33" s="11" t="s">
        <v>69</v>
      </c>
      <c r="B33" s="31" t="s">
        <v>10</v>
      </c>
      <c r="C33" s="31"/>
      <c r="D33" s="5" t="s">
        <v>49</v>
      </c>
      <c r="E33" s="9"/>
      <c r="F33" s="27">
        <f>F35</f>
        <v>202</v>
      </c>
      <c r="G33" s="27">
        <f>G35</f>
        <v>202</v>
      </c>
    </row>
    <row r="34" spans="1:7" ht="37.5" x14ac:dyDescent="0.3">
      <c r="A34" s="11" t="s">
        <v>65</v>
      </c>
      <c r="B34" s="31" t="s">
        <v>10</v>
      </c>
      <c r="C34" s="31"/>
      <c r="D34" s="5" t="s">
        <v>51</v>
      </c>
      <c r="E34" s="9"/>
      <c r="F34" s="27">
        <f>F35</f>
        <v>202</v>
      </c>
      <c r="G34" s="27">
        <f>G35</f>
        <v>202</v>
      </c>
    </row>
    <row r="35" spans="1:7" ht="37.5" x14ac:dyDescent="0.3">
      <c r="A35" s="11" t="s">
        <v>52</v>
      </c>
      <c r="B35" s="31" t="s">
        <v>10</v>
      </c>
      <c r="C35" s="31"/>
      <c r="D35" s="5" t="s">
        <v>50</v>
      </c>
      <c r="E35" s="9"/>
      <c r="F35" s="27">
        <f>F37</f>
        <v>202</v>
      </c>
      <c r="G35" s="27">
        <f>G37</f>
        <v>202</v>
      </c>
    </row>
    <row r="36" spans="1:7" x14ac:dyDescent="0.3">
      <c r="A36" s="11" t="s">
        <v>54</v>
      </c>
      <c r="B36" s="31" t="s">
        <v>10</v>
      </c>
      <c r="C36" s="31"/>
      <c r="D36" s="5" t="s">
        <v>53</v>
      </c>
      <c r="E36" s="9"/>
      <c r="F36" s="27">
        <f>F37</f>
        <v>202</v>
      </c>
      <c r="G36" s="27">
        <f>G37</f>
        <v>202</v>
      </c>
    </row>
    <row r="37" spans="1:7" x14ac:dyDescent="0.3">
      <c r="A37" s="11" t="s">
        <v>16</v>
      </c>
      <c r="B37" s="31" t="s">
        <v>10</v>
      </c>
      <c r="C37" s="31"/>
      <c r="D37" s="5" t="s">
        <v>53</v>
      </c>
      <c r="E37" s="9">
        <v>200</v>
      </c>
      <c r="F37" s="27">
        <v>202</v>
      </c>
      <c r="G37" s="27">
        <v>202</v>
      </c>
    </row>
    <row r="38" spans="1:7" s="13" customFormat="1" ht="24" customHeight="1" x14ac:dyDescent="0.3">
      <c r="A38" s="10" t="s">
        <v>67</v>
      </c>
      <c r="B38" s="41" t="s">
        <v>33</v>
      </c>
      <c r="C38" s="42"/>
      <c r="D38" s="7"/>
      <c r="E38" s="8"/>
      <c r="F38" s="26">
        <f t="shared" ref="F38:G40" si="2">F39</f>
        <v>59.1</v>
      </c>
      <c r="G38" s="26">
        <f t="shared" si="2"/>
        <v>118.3</v>
      </c>
    </row>
    <row r="39" spans="1:7" s="12" customFormat="1" ht="24.75" customHeight="1" x14ac:dyDescent="0.3">
      <c r="A39" s="14" t="s">
        <v>32</v>
      </c>
      <c r="B39" s="43">
        <v>9900</v>
      </c>
      <c r="C39" s="44"/>
      <c r="D39" s="23" t="s">
        <v>62</v>
      </c>
      <c r="E39" s="23"/>
      <c r="F39" s="27">
        <f t="shared" si="2"/>
        <v>59.1</v>
      </c>
      <c r="G39" s="27">
        <f t="shared" si="2"/>
        <v>118.3</v>
      </c>
    </row>
    <row r="40" spans="1:7" s="12" customFormat="1" ht="24.75" customHeight="1" x14ac:dyDescent="0.3">
      <c r="A40" s="14" t="s">
        <v>31</v>
      </c>
      <c r="B40" s="43">
        <v>9999</v>
      </c>
      <c r="C40" s="44"/>
      <c r="D40" s="23" t="s">
        <v>63</v>
      </c>
      <c r="E40" s="23"/>
      <c r="F40" s="27">
        <f t="shared" si="2"/>
        <v>59.1</v>
      </c>
      <c r="G40" s="27">
        <f t="shared" si="2"/>
        <v>118.3</v>
      </c>
    </row>
    <row r="41" spans="1:7" s="12" customFormat="1" ht="24.75" customHeight="1" x14ac:dyDescent="0.3">
      <c r="A41" s="14" t="s">
        <v>34</v>
      </c>
      <c r="B41" s="43">
        <v>9999</v>
      </c>
      <c r="C41" s="44"/>
      <c r="D41" s="23" t="s">
        <v>63</v>
      </c>
      <c r="E41" s="23">
        <v>900</v>
      </c>
      <c r="F41" s="28">
        <v>59.1</v>
      </c>
      <c r="G41" s="28">
        <v>118.3</v>
      </c>
    </row>
  </sheetData>
  <mergeCells count="46">
    <mergeCell ref="E1:G1"/>
    <mergeCell ref="F4:G4"/>
    <mergeCell ref="B4:B5"/>
    <mergeCell ref="C4:C5"/>
    <mergeCell ref="D4:D5"/>
    <mergeCell ref="E4:E5"/>
    <mergeCell ref="A1:D1"/>
    <mergeCell ref="A2:F2"/>
    <mergeCell ref="B18:C18"/>
    <mergeCell ref="A3:F3"/>
    <mergeCell ref="B6:C6"/>
    <mergeCell ref="B7:C7"/>
    <mergeCell ref="A4:A5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B41:C41"/>
    <mergeCell ref="B36:C36"/>
    <mergeCell ref="B37:C37"/>
    <mergeCell ref="B32:C32"/>
    <mergeCell ref="B33:C33"/>
    <mergeCell ref="B34:C34"/>
    <mergeCell ref="B35:C35"/>
    <mergeCell ref="B29:C29"/>
    <mergeCell ref="B30:C30"/>
    <mergeCell ref="B38:C38"/>
    <mergeCell ref="B39:C39"/>
    <mergeCell ref="B40:C40"/>
    <mergeCell ref="B31:C3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</cp:lastModifiedBy>
  <cp:lastPrinted>2022-12-24T10:03:11Z</cp:lastPrinted>
  <dcterms:created xsi:type="dcterms:W3CDTF">1996-10-08T23:32:33Z</dcterms:created>
  <dcterms:modified xsi:type="dcterms:W3CDTF">2023-12-23T09:17:43Z</dcterms:modified>
</cp:coreProperties>
</file>